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3760" tabRatio="500"/>
  </bookViews>
  <sheets>
    <sheet name="vechi" sheetId="2" r:id="rId1"/>
    <sheet name="nou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D5" i="1"/>
  <c r="F5" i="1"/>
  <c r="D3" i="1"/>
  <c r="D4" i="1"/>
  <c r="C4" i="1"/>
  <c r="F4" i="1"/>
  <c r="F3" i="1"/>
  <c r="E5" i="1"/>
  <c r="E4" i="1"/>
  <c r="E3" i="1"/>
</calcChain>
</file>

<file path=xl/sharedStrings.xml><?xml version="1.0" encoding="utf-8"?>
<sst xmlns="http://schemas.openxmlformats.org/spreadsheetml/2006/main" count="56" uniqueCount="54">
  <si>
    <t>delta</t>
  </si>
  <si>
    <t>old area</t>
  </si>
  <si>
    <t>new area</t>
  </si>
  <si>
    <t>KG</t>
  </si>
  <si>
    <t>Krishna</t>
  </si>
  <si>
    <t>Godavari</t>
  </si>
  <si>
    <t>lowlands</t>
  </si>
  <si>
    <t>highlands</t>
  </si>
  <si>
    <t>%lowlands</t>
  </si>
  <si>
    <t>Danube</t>
  </si>
  <si>
    <t>River</t>
  </si>
  <si>
    <t>Huanghe (PRC) 1921–1960</t>
  </si>
  <si>
    <t>Copper (AL)</t>
  </si>
  <si>
    <t>Limpopo (Moz)</t>
  </si>
  <si>
    <t>Krishna (India) 1901–</t>
  </si>
  <si>
    <t>Brazos (TX)</t>
  </si>
  <si>
    <t>Godavari (India)</t>
  </si>
  <si>
    <t>Tigris–Euphrates (Ira)</t>
  </si>
  <si>
    <t>Ebro (Spain) 1913–1962</t>
  </si>
  <si>
    <t>Fly (Png)</t>
  </si>
  <si>
    <t>Indigirka (Rus)</t>
  </si>
  <si>
    <t>Ceyan (Tur)</t>
  </si>
  <si>
    <t>Indus (Pak) 1941–1962</t>
  </si>
  <si>
    <t>Yukon (AL)</t>
  </si>
  <si>
    <t>Rhone (Fr)</t>
  </si>
  <si>
    <t>Magdalena (Col)</t>
  </si>
  <si>
    <t>Mahanadi (India)</t>
  </si>
  <si>
    <t>Ganges/Brahma (Bng)</t>
  </si>
  <si>
    <t>Nile (Egypt) 1871–1898</t>
  </si>
  <si>
    <t>Irrawaddy (Burma)</t>
  </si>
  <si>
    <t>Kolyma (Rus) 1942–1965</t>
  </si>
  <si>
    <t>Niger (Nig)</t>
  </si>
  <si>
    <t>Yangtze (China)</t>
  </si>
  <si>
    <t>Parana</t>
  </si>
  <si>
    <t>Zhujiang (Pearl) (China)</t>
  </si>
  <si>
    <t>Danube (Rom) 1931–1955</t>
  </si>
  <si>
    <t>Fraser (Can)</t>
  </si>
  <si>
    <t>MacKenzie (Can)</t>
  </si>
  <si>
    <t>Song Hong (Red) (Viet)</t>
  </si>
  <si>
    <t>Po (Ita) 1933–1939</t>
  </si>
  <si>
    <t>Mekong (Viet)</t>
  </si>
  <si>
    <t>Chao Phraya (Thai)</t>
  </si>
  <si>
    <t>Yana (Rus)</t>
  </si>
  <si>
    <t>Mississippi (LA) &lt; 196</t>
  </si>
  <si>
    <t>Orinoco (Ven)</t>
  </si>
  <si>
    <t>Vistula (Wisla) (Pol)</t>
  </si>
  <si>
    <t>Amazon (Brazil)</t>
  </si>
  <si>
    <t>Lena (Rus)</t>
  </si>
  <si>
    <t>Pechora (Rus)</t>
  </si>
  <si>
    <t>Cauvery</t>
  </si>
  <si>
    <t>Senegal</t>
  </si>
  <si>
    <t>Grijalva</t>
  </si>
  <si>
    <t>area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</si>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</sst>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</cellXfs>
  <cellStyles count="4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K16" sqref="K16"/>
    </sheetView>
  </sheetViews>
  <sheetFormatPr baseColWidth="10" defaultRowHeight="15" x14ac:dyDescent="0"/>
  <cols>
    <col min="1" max="1" width="23" bestFit="1" customWidth="1"/>
    <col min="2" max="2" width="7.1640625" bestFit="1" customWidth="1"/>
  </cols>
  <sheetData>
    <row r="1" spans="1:2" s="6" customFormat="1">
      <c r="A1" s="6" t="s">
        <v>10</v>
      </c>
      <c r="B1" s="6" t="s">
        <v>52</v>
      </c>
    </row>
    <row r="2" spans="1:2" s="5" customFormat="1">
      <c r="A2" s="5" t="s">
        <v>14</v>
      </c>
      <c r="B2" s="5">
        <v>2100</v>
      </c>
    </row>
    <row r="3" spans="1:2" s="5" customFormat="1">
      <c r="A3" s="5" t="s">
        <v>16</v>
      </c>
      <c r="B3" s="5">
        <v>4400</v>
      </c>
    </row>
    <row r="4" spans="1:2">
      <c r="A4" t="s">
        <v>35</v>
      </c>
      <c r="B4">
        <v>4200</v>
      </c>
    </row>
    <row r="6" spans="1:2">
      <c r="A6" t="s">
        <v>26</v>
      </c>
      <c r="B6">
        <v>5900</v>
      </c>
    </row>
    <row r="7" spans="1:2">
      <c r="A7" t="s">
        <v>27</v>
      </c>
      <c r="B7">
        <v>105641</v>
      </c>
    </row>
    <row r="8" spans="1:2">
      <c r="A8" t="s">
        <v>22</v>
      </c>
      <c r="B8">
        <v>6780</v>
      </c>
    </row>
    <row r="9" spans="1:2">
      <c r="A9" t="s">
        <v>49</v>
      </c>
      <c r="B9" t="s">
        <v>53</v>
      </c>
    </row>
    <row r="10" spans="1:2">
      <c r="A10" t="s">
        <v>29</v>
      </c>
      <c r="B10">
        <v>30570</v>
      </c>
    </row>
    <row r="12" spans="1:2">
      <c r="A12" t="s">
        <v>28</v>
      </c>
      <c r="B12">
        <v>24512</v>
      </c>
    </row>
    <row r="13" spans="1:2">
      <c r="A13" t="s">
        <v>17</v>
      </c>
      <c r="B13">
        <v>3850</v>
      </c>
    </row>
    <row r="14" spans="1:2">
      <c r="A14" t="s">
        <v>34</v>
      </c>
      <c r="B14">
        <v>5200</v>
      </c>
    </row>
    <row r="15" spans="1:2">
      <c r="A15" t="s">
        <v>38</v>
      </c>
      <c r="B15">
        <v>11400</v>
      </c>
    </row>
    <row r="16" spans="1:2">
      <c r="A16" t="s">
        <v>40</v>
      </c>
      <c r="B16">
        <v>49000</v>
      </c>
    </row>
    <row r="17" spans="1:2">
      <c r="A17" t="s">
        <v>41</v>
      </c>
      <c r="B17">
        <v>5500</v>
      </c>
    </row>
    <row r="19" spans="1:2">
      <c r="A19" t="s">
        <v>13</v>
      </c>
      <c r="B19">
        <v>800</v>
      </c>
    </row>
    <row r="20" spans="1:2">
      <c r="A20" t="s">
        <v>19</v>
      </c>
      <c r="B20">
        <v>2800</v>
      </c>
    </row>
    <row r="21" spans="1:2">
      <c r="A21" t="s">
        <v>24</v>
      </c>
      <c r="B21">
        <v>1540</v>
      </c>
    </row>
    <row r="22" spans="1:2">
      <c r="A22" t="s">
        <v>25</v>
      </c>
      <c r="B22">
        <v>7500</v>
      </c>
    </row>
    <row r="23" spans="1:2">
      <c r="A23" t="s">
        <v>31</v>
      </c>
      <c r="B23">
        <v>17135</v>
      </c>
    </row>
    <row r="24" spans="1:2">
      <c r="A24" t="s">
        <v>33</v>
      </c>
      <c r="B24">
        <v>12975</v>
      </c>
    </row>
    <row r="25" spans="1:2">
      <c r="A25" t="s">
        <v>36</v>
      </c>
      <c r="B25">
        <v>1600</v>
      </c>
    </row>
    <row r="26" spans="1:2">
      <c r="A26" t="s">
        <v>39</v>
      </c>
      <c r="B26">
        <v>1050</v>
      </c>
    </row>
    <row r="27" spans="1:2">
      <c r="A27" t="s">
        <v>43</v>
      </c>
      <c r="B27">
        <v>38568</v>
      </c>
    </row>
    <row r="28" spans="1:2">
      <c r="A28" t="s">
        <v>44</v>
      </c>
      <c r="B28">
        <v>35642</v>
      </c>
    </row>
    <row r="29" spans="1:2">
      <c r="A29" t="s">
        <v>46</v>
      </c>
      <c r="B29">
        <v>467100</v>
      </c>
    </row>
    <row r="31" spans="1:2">
      <c r="A31" t="s">
        <v>11</v>
      </c>
      <c r="B31">
        <v>5710</v>
      </c>
    </row>
    <row r="32" spans="1:2">
      <c r="A32" t="s">
        <v>32</v>
      </c>
      <c r="B32">
        <v>35000</v>
      </c>
    </row>
    <row r="34" spans="1:2">
      <c r="A34" t="s">
        <v>12</v>
      </c>
      <c r="B34">
        <v>1920</v>
      </c>
    </row>
    <row r="35" spans="1:2">
      <c r="A35" t="s">
        <v>23</v>
      </c>
      <c r="B35">
        <v>5200</v>
      </c>
    </row>
    <row r="36" spans="1:2">
      <c r="A36" t="s">
        <v>30</v>
      </c>
      <c r="B36">
        <v>6400</v>
      </c>
    </row>
    <row r="37" spans="1:2">
      <c r="A37" t="s">
        <v>42</v>
      </c>
      <c r="B37">
        <v>1200</v>
      </c>
    </row>
    <row r="38" spans="1:2">
      <c r="A38" t="s">
        <v>48</v>
      </c>
      <c r="B38">
        <v>3000</v>
      </c>
    </row>
    <row r="39" spans="1:2">
      <c r="A39" t="s">
        <v>47</v>
      </c>
      <c r="B39">
        <v>24000</v>
      </c>
    </row>
    <row r="40" spans="1:2">
      <c r="A40" t="s">
        <v>20</v>
      </c>
      <c r="B40">
        <v>4800</v>
      </c>
    </row>
    <row r="41" spans="1:2">
      <c r="A41" t="s">
        <v>37</v>
      </c>
      <c r="B41">
        <v>13000</v>
      </c>
    </row>
    <row r="43" spans="1:2">
      <c r="A43" t="s">
        <v>15</v>
      </c>
      <c r="B43">
        <v>60</v>
      </c>
    </row>
    <row r="44" spans="1:2">
      <c r="A44" t="s">
        <v>18</v>
      </c>
      <c r="B44">
        <v>338</v>
      </c>
    </row>
    <row r="45" spans="1:2">
      <c r="A45" t="s">
        <v>21</v>
      </c>
      <c r="B45">
        <v>150</v>
      </c>
    </row>
    <row r="46" spans="1:2">
      <c r="A46" t="s">
        <v>45</v>
      </c>
      <c r="B46">
        <v>500</v>
      </c>
    </row>
    <row r="47" spans="1:2">
      <c r="A47" t="s">
        <v>50</v>
      </c>
      <c r="B47" t="s">
        <v>53</v>
      </c>
    </row>
    <row r="48" spans="1:2">
      <c r="A48" t="s">
        <v>51</v>
      </c>
      <c r="B48" t="s">
        <v>53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5" sqref="F15"/>
    </sheetView>
  </sheetViews>
  <sheetFormatPr baseColWidth="10" defaultRowHeight="15" x14ac:dyDescent="0"/>
  <cols>
    <col min="2" max="6" width="10.83203125" style="1"/>
  </cols>
  <sheetData>
    <row r="1" spans="1:6" s="6" customFormat="1">
      <c r="A1" s="6" t="s">
        <v>0</v>
      </c>
      <c r="B1" s="7" t="s">
        <v>1</v>
      </c>
      <c r="C1" s="7" t="s">
        <v>2</v>
      </c>
      <c r="D1" s="7" t="s">
        <v>6</v>
      </c>
      <c r="E1" s="7" t="s">
        <v>7</v>
      </c>
      <c r="F1" s="7" t="s">
        <v>8</v>
      </c>
    </row>
    <row r="3" spans="1:6">
      <c r="A3" t="s">
        <v>3</v>
      </c>
      <c r="B3" s="1">
        <f>SUM(B4:B5)</f>
        <v>6500</v>
      </c>
      <c r="C3" s="2">
        <v>16900</v>
      </c>
      <c r="D3" s="2">
        <f>4500+1400</f>
        <v>5900</v>
      </c>
      <c r="E3" s="3">
        <f>C3-D3</f>
        <v>11000</v>
      </c>
      <c r="F3" s="4">
        <f>D3*100/C3</f>
        <v>34.911242603550299</v>
      </c>
    </row>
    <row r="4" spans="1:6">
      <c r="A4" t="s">
        <v>4</v>
      </c>
      <c r="B4" s="1">
        <v>2100</v>
      </c>
      <c r="C4" s="3">
        <f>C3-C5</f>
        <v>9000</v>
      </c>
      <c r="D4" s="2">
        <f>D3-D5</f>
        <v>3000</v>
      </c>
      <c r="E4" s="3">
        <f>C4-D4</f>
        <v>6000</v>
      </c>
      <c r="F4" s="4">
        <f>D4*100/C4</f>
        <v>33.333333333333336</v>
      </c>
    </row>
    <row r="5" spans="1:6">
      <c r="A5" t="s">
        <v>5</v>
      </c>
      <c r="B5" s="1">
        <v>4400</v>
      </c>
      <c r="C5" s="2">
        <v>7900</v>
      </c>
      <c r="D5" s="2">
        <f>1400+1500</f>
        <v>2900</v>
      </c>
      <c r="E5" s="3">
        <f>C5-D5</f>
        <v>5000</v>
      </c>
      <c r="F5" s="4">
        <f>D5*100/C5</f>
        <v>36.708860759493668</v>
      </c>
    </row>
    <row r="7" spans="1:6">
      <c r="A7" t="s">
        <v>9</v>
      </c>
      <c r="B7" s="1">
        <v>4200</v>
      </c>
      <c r="F7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vechi</vt:lpstr>
      <vt:lpstr>nou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 Giosan</dc:creator>
  <cp:lastModifiedBy>Liviu Giosan</cp:lastModifiedBy>
  <dcterms:created xsi:type="dcterms:W3CDTF">2018-07-12T02:51:21Z</dcterms:created>
  <dcterms:modified xsi:type="dcterms:W3CDTF">2018-07-20T21:41:39Z</dcterms:modified>
</cp:coreProperties>
</file>