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eltas\1_sinteza_delte\finale\"/>
    </mc:Choice>
  </mc:AlternateContent>
  <xr:revisionPtr revIDLastSave="0" documentId="13_ncr:1_{828B7AF5-A0DF-4961-801C-F663547C6D19}" xr6:coauthVersionLast="47" xr6:coauthVersionMax="47" xr10:uidLastSave="{00000000-0000-0000-0000-000000000000}"/>
  <bookViews>
    <workbookView xWindow="-120" yWindow="-120" windowWidth="29040" windowHeight="15840" xr2:uid="{2C40C0E1-FAE1-4447-952D-D6E856AEF113}"/>
  </bookViews>
  <sheets>
    <sheet name="Sheet1" sheetId="1" r:id="rId1"/>
    <sheet name="continets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D23" i="2"/>
  <c r="E13" i="2"/>
  <c r="E21" i="2" s="1"/>
  <c r="F13" i="2"/>
  <c r="H216" i="1"/>
  <c r="H215" i="1"/>
  <c r="H214" i="1"/>
  <c r="H213" i="1"/>
  <c r="H212" i="1"/>
  <c r="H211" i="1"/>
  <c r="H210" i="1"/>
  <c r="H209" i="1"/>
  <c r="H208" i="1"/>
  <c r="H207" i="1"/>
  <c r="H186" i="1"/>
  <c r="H185" i="1"/>
  <c r="H184" i="1"/>
  <c r="H183" i="1"/>
  <c r="H182" i="1"/>
  <c r="H181" i="1"/>
  <c r="H180" i="1"/>
  <c r="H179" i="1"/>
  <c r="H178" i="1"/>
  <c r="H177" i="1"/>
  <c r="H176" i="1"/>
  <c r="H14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47" i="1"/>
  <c r="H145" i="1"/>
  <c r="H144" i="1"/>
  <c r="H143" i="1"/>
  <c r="H142" i="1"/>
  <c r="H141" i="1"/>
  <c r="H140" i="1"/>
  <c r="H139" i="1"/>
  <c r="H138" i="1"/>
  <c r="H137" i="1"/>
  <c r="H136" i="1"/>
  <c r="H135" i="1"/>
  <c r="M11" i="2"/>
  <c r="F23" i="2"/>
  <c r="N10" i="2"/>
  <c r="N9" i="2"/>
  <c r="N8" i="2"/>
  <c r="N7" i="2"/>
  <c r="N6" i="2"/>
  <c r="N5" i="2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G13" i="2" l="1"/>
  <c r="E22" i="2"/>
  <c r="E14" i="2"/>
  <c r="E2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Stefan Constantinescu</author>
  </authors>
  <commentList>
    <comment ref="M11" authorId="0" shapeId="0" xr:uid="{2BE79A21-0B62-42F4-8B04-90004A5011D7}">
      <text>
        <r>
          <rPr>
            <b/>
            <sz val="9"/>
            <color indexed="81"/>
            <rFont val="Tahoma"/>
            <family val="2"/>
          </rPr>
          <t>Stefan Constantinescu:</t>
        </r>
        <r>
          <rPr>
            <sz val="9"/>
            <color indexed="81"/>
            <rFont val="Tahoma"/>
            <family val="2"/>
          </rPr>
          <t xml:space="preserve">
fara Antarctica</t>
        </r>
      </text>
    </comment>
  </commentList>
</comments>
</file>

<file path=xl/sharedStrings.xml><?xml version="1.0" encoding="utf-8"?>
<sst xmlns="http://schemas.openxmlformats.org/spreadsheetml/2006/main" count="898" uniqueCount="305">
  <si>
    <t>ID</t>
  </si>
  <si>
    <t>Name</t>
  </si>
  <si>
    <t>Continent</t>
  </si>
  <si>
    <t>Country</t>
  </si>
  <si>
    <t>Cauvery</t>
  </si>
  <si>
    <t>Asia</t>
  </si>
  <si>
    <t>India</t>
  </si>
  <si>
    <t>Danube</t>
  </si>
  <si>
    <t>Europe</t>
  </si>
  <si>
    <t>international</t>
  </si>
  <si>
    <t>Doce</t>
  </si>
  <si>
    <t>South America</t>
  </si>
  <si>
    <t>Brazil</t>
  </si>
  <si>
    <t>Ebro</t>
  </si>
  <si>
    <t>Spain</t>
  </si>
  <si>
    <t>Indigirka</t>
  </si>
  <si>
    <t>Russia</t>
  </si>
  <si>
    <t>Irrawaddy</t>
  </si>
  <si>
    <t>Myanmar</t>
  </si>
  <si>
    <t>Jequintinonha</t>
  </si>
  <si>
    <t>Krishna-Godavari</t>
  </si>
  <si>
    <t>Mackenzie</t>
  </si>
  <si>
    <t>North America</t>
  </si>
  <si>
    <t>Canada</t>
  </si>
  <si>
    <t>Mahanadi</t>
  </si>
  <si>
    <t>Mekong</t>
  </si>
  <si>
    <t>Cambodia; Vietnam</t>
  </si>
  <si>
    <t>Nile</t>
  </si>
  <si>
    <t>Africa</t>
  </si>
  <si>
    <t>Egypt</t>
  </si>
  <si>
    <t>Sao Francisco</t>
  </si>
  <si>
    <t>Vistula</t>
  </si>
  <si>
    <t>Poland</t>
  </si>
  <si>
    <t>Volta</t>
  </si>
  <si>
    <t>Ghana</t>
  </si>
  <si>
    <t>Lena</t>
  </si>
  <si>
    <t>Paraibo</t>
  </si>
  <si>
    <t>Parana</t>
  </si>
  <si>
    <t>Argentina</t>
  </si>
  <si>
    <t>Po</t>
  </si>
  <si>
    <t>Italy</t>
  </si>
  <si>
    <t>Red</t>
  </si>
  <si>
    <t>Vietnam</t>
  </si>
  <si>
    <t>Rhone</t>
  </si>
  <si>
    <t>France</t>
  </si>
  <si>
    <t>Tiber</t>
  </si>
  <si>
    <t>Yellow-Yangtze</t>
  </si>
  <si>
    <t>China</t>
  </si>
  <si>
    <t>Zambezi</t>
  </si>
  <si>
    <t>Mozambique</t>
  </si>
  <si>
    <t>Niger</t>
  </si>
  <si>
    <t>Nigeria</t>
  </si>
  <si>
    <t>Mississippi</t>
  </si>
  <si>
    <t>USA</t>
  </si>
  <si>
    <t>Yukon</t>
  </si>
  <si>
    <t>Rio Grande</t>
  </si>
  <si>
    <t>USA; Mexico</t>
  </si>
  <si>
    <t>Venezuela</t>
  </si>
  <si>
    <t>Bangladesh; India</t>
  </si>
  <si>
    <t>Indus</t>
  </si>
  <si>
    <t>Pakistan</t>
  </si>
  <si>
    <t>Padas</t>
  </si>
  <si>
    <t>Malaysia</t>
  </si>
  <si>
    <t>Limbang-Trusan</t>
  </si>
  <si>
    <t>Malaysia; Brunei</t>
  </si>
  <si>
    <t>Baram</t>
  </si>
  <si>
    <t>Rajang-Sarawak</t>
  </si>
  <si>
    <t>Sambas</t>
  </si>
  <si>
    <t>Indonesia</t>
  </si>
  <si>
    <t>Kapuas</t>
  </si>
  <si>
    <t>Barito-Kahayan-Mendawai</t>
  </si>
  <si>
    <t>Mahakham</t>
  </si>
  <si>
    <t>Kayan-Sembakunh-Sesayap</t>
  </si>
  <si>
    <t>Indonesia; Malaysia</t>
  </si>
  <si>
    <t>Mamberamo</t>
  </si>
  <si>
    <t>Digul-Mapi</t>
  </si>
  <si>
    <t>Fly-Kikori-Purari</t>
  </si>
  <si>
    <t>Papua New Guinea</t>
  </si>
  <si>
    <t>Sepik-Ramu</t>
  </si>
  <si>
    <t>North Java complex</t>
  </si>
  <si>
    <t>Solo-Brantas</t>
  </si>
  <si>
    <t>South Java complex</t>
  </si>
  <si>
    <t>Sumatra complex</t>
  </si>
  <si>
    <t>Chao Praya</t>
  </si>
  <si>
    <t>Thailand</t>
  </si>
  <si>
    <t>Pearl</t>
  </si>
  <si>
    <t>Rufiji</t>
  </si>
  <si>
    <t>Tanzania</t>
  </si>
  <si>
    <t>Kaladan-Mayu</t>
  </si>
  <si>
    <t>North Kennedy</t>
  </si>
  <si>
    <t>Australia</t>
  </si>
  <si>
    <t>Baratta</t>
  </si>
  <si>
    <t>Herbert</t>
  </si>
  <si>
    <t>Fitzroy</t>
  </si>
  <si>
    <t>Nooramunga</t>
  </si>
  <si>
    <t>Gascoyne</t>
  </si>
  <si>
    <t>De Grey</t>
  </si>
  <si>
    <t>Yawuru</t>
  </si>
  <si>
    <t>Robinson</t>
  </si>
  <si>
    <t>Ord</t>
  </si>
  <si>
    <t>Daly</t>
  </si>
  <si>
    <t>South Aligator</t>
  </si>
  <si>
    <t>Mann</t>
  </si>
  <si>
    <t>Djigagila</t>
  </si>
  <si>
    <t>Buckingham</t>
  </si>
  <si>
    <t>Habgood</t>
  </si>
  <si>
    <t>Goromuru</t>
  </si>
  <si>
    <t>Peter John</t>
  </si>
  <si>
    <t>Leichhardt</t>
  </si>
  <si>
    <t>Bemarivo</t>
  </si>
  <si>
    <t>Madagascar</t>
  </si>
  <si>
    <t>Antainambalana</t>
  </si>
  <si>
    <t>Ifasy</t>
  </si>
  <si>
    <t>Mahajamba</t>
  </si>
  <si>
    <t>Betsiboka</t>
  </si>
  <si>
    <t>Mahavavy</t>
  </si>
  <si>
    <t>Manambaho</t>
  </si>
  <si>
    <t>Cooper</t>
  </si>
  <si>
    <t>Bering</t>
  </si>
  <si>
    <t>Sacramento</t>
  </si>
  <si>
    <t>Colorado</t>
  </si>
  <si>
    <t>Mexico; USA</t>
  </si>
  <si>
    <t>Marismas</t>
  </si>
  <si>
    <t>Mexico</t>
  </si>
  <si>
    <t>Papaloapan</t>
  </si>
  <si>
    <t>Grijalva</t>
  </si>
  <si>
    <t>Cancun</t>
  </si>
  <si>
    <t>Caratasca</t>
  </si>
  <si>
    <t>Guatemala; Honduras; Nicaragua</t>
  </si>
  <si>
    <t>Cuba</t>
  </si>
  <si>
    <t>Maracaibo</t>
  </si>
  <si>
    <t>Magdalena</t>
  </si>
  <si>
    <t>Colombia</t>
  </si>
  <si>
    <t>Rio Sinu</t>
  </si>
  <si>
    <t>Rio Guayas</t>
  </si>
  <si>
    <t>Ecuador</t>
  </si>
  <si>
    <t>Rio Piuro</t>
  </si>
  <si>
    <t>Peru</t>
  </si>
  <si>
    <t>Orinoco-Amazon</t>
  </si>
  <si>
    <t>Venezuela, Guyana, Suriname, France, Brazil</t>
  </si>
  <si>
    <t>Dvina</t>
  </si>
  <si>
    <t>Peschanka</t>
  </si>
  <si>
    <t>Cernaya</t>
  </si>
  <si>
    <t>More-Yu</t>
  </si>
  <si>
    <t>Korothaika</t>
  </si>
  <si>
    <t>Kara</t>
  </si>
  <si>
    <t>Murtyyakha</t>
  </si>
  <si>
    <t>Baydarata</t>
  </si>
  <si>
    <t>Syadoryakha</t>
  </si>
  <si>
    <t>Bely</t>
  </si>
  <si>
    <t>Yakhadyyakha</t>
  </si>
  <si>
    <t>Ob</t>
  </si>
  <si>
    <t>Yuribei</t>
  </si>
  <si>
    <t>Antipayota</t>
  </si>
  <si>
    <t>Pyasina</t>
  </si>
  <si>
    <t>Yenisei</t>
  </si>
  <si>
    <t>Pur</t>
  </si>
  <si>
    <t>Nizhnyaya Taymya</t>
  </si>
  <si>
    <t>Leningradskaya</t>
  </si>
  <si>
    <t>Khatanga</t>
  </si>
  <si>
    <t>Anabar</t>
  </si>
  <si>
    <t>Peschanaya</t>
  </si>
  <si>
    <t>Chaydakh-Yuryakh</t>
  </si>
  <si>
    <t>Olenyok</t>
  </si>
  <si>
    <t>Omoloy</t>
  </si>
  <si>
    <t>Yana</t>
  </si>
  <si>
    <t>Kolyma</t>
  </si>
  <si>
    <t>Pegtymel</t>
  </si>
  <si>
    <t>Pucheveyem</t>
  </si>
  <si>
    <t>Amguema</t>
  </si>
  <si>
    <t>Amur</t>
  </si>
  <si>
    <t>Ceyhan</t>
  </si>
  <si>
    <t>Turekey</t>
  </si>
  <si>
    <t>Congo</t>
  </si>
  <si>
    <t>Dem. Rep. Congo; Angola</t>
  </si>
  <si>
    <t>Limpopo</t>
  </si>
  <si>
    <t>Volga</t>
  </si>
  <si>
    <t>Type</t>
  </si>
  <si>
    <t>Mega-delta</t>
  </si>
  <si>
    <t>Medium delta</t>
  </si>
  <si>
    <t>Minor delta</t>
  </si>
  <si>
    <t>Gange-Brahmaputra</t>
  </si>
  <si>
    <t>Pulau-Lorentz</t>
  </si>
  <si>
    <t>TA</t>
  </si>
  <si>
    <t>FA</t>
  </si>
  <si>
    <t>%</t>
  </si>
  <si>
    <t>CONTINENT</t>
  </si>
  <si>
    <t>Atrato</t>
  </si>
  <si>
    <t>Trent</t>
  </si>
  <si>
    <t>UK</t>
  </si>
  <si>
    <t>Rhine-Elbe</t>
  </si>
  <si>
    <t>Count</t>
  </si>
  <si>
    <t>Mean</t>
  </si>
  <si>
    <t>GLOBAL</t>
  </si>
  <si>
    <t>Area</t>
  </si>
  <si>
    <r>
      <t>km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</si>
  <si>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Oceania</t>
  </si>
  <si>
    <t>Mega-deltas</t>
  </si>
  <si>
    <t>Medium deltas</t>
  </si>
  <si>
    <t>Minor deltas</t>
  </si>
  <si>
    <t>% mean</t>
  </si>
  <si>
    <t>% global</t>
  </si>
  <si>
    <t>% continents</t>
  </si>
  <si>
    <t>Pechora</t>
  </si>
  <si>
    <t>Ta Pi</t>
  </si>
  <si>
    <t>Pahang</t>
  </si>
  <si>
    <t>Senegal</t>
  </si>
  <si>
    <t>Gambia</t>
  </si>
  <si>
    <t>Geba</t>
  </si>
  <si>
    <t>Qued Sebou</t>
  </si>
  <si>
    <t>Sanaga</t>
  </si>
  <si>
    <t>Komo</t>
  </si>
  <si>
    <t>Ogooue</t>
  </si>
  <si>
    <t>Orange</t>
  </si>
  <si>
    <t>Mauritania; Senegal</t>
  </si>
  <si>
    <t>Senegal; Guinea-Bissau</t>
  </si>
  <si>
    <t>Morocco</t>
  </si>
  <si>
    <t>Cameroon</t>
  </si>
  <si>
    <t>Gabon</t>
  </si>
  <si>
    <t>Namibia; South Africa</t>
  </si>
  <si>
    <t>Neuman</t>
  </si>
  <si>
    <t>Russia, Lithuania</t>
  </si>
  <si>
    <t>Simav</t>
  </si>
  <si>
    <t>Biga</t>
  </si>
  <si>
    <t>Kucukmenderes</t>
  </si>
  <si>
    <t>Tuzla</t>
  </si>
  <si>
    <t>Havram</t>
  </si>
  <si>
    <t>Bakircay</t>
  </si>
  <si>
    <t>Gediz</t>
  </si>
  <si>
    <t>Kocacay</t>
  </si>
  <si>
    <t>Kucukmenderes-Belevi</t>
  </si>
  <si>
    <t>Buyuk Menderes</t>
  </si>
  <si>
    <t>Saricay</t>
  </si>
  <si>
    <t>Cay</t>
  </si>
  <si>
    <t>Dalyan</t>
  </si>
  <si>
    <t>Kocadere</t>
  </si>
  <si>
    <t>Evros</t>
  </si>
  <si>
    <t>Nestos</t>
  </si>
  <si>
    <t>Strymnas</t>
  </si>
  <si>
    <t>Vardar</t>
  </si>
  <si>
    <t>Mavroneri</t>
  </si>
  <si>
    <t>Pineios</t>
  </si>
  <si>
    <t>Tafros</t>
  </si>
  <si>
    <t>Schinia Marathona</t>
  </si>
  <si>
    <t>Inachos</t>
  </si>
  <si>
    <t>Eurotas</t>
  </si>
  <si>
    <t>Pamisos</t>
  </si>
  <si>
    <t>Achelous</t>
  </si>
  <si>
    <t>Amvrakikos</t>
  </si>
  <si>
    <t>Turekey; Greece</t>
  </si>
  <si>
    <t>Greece</t>
  </si>
  <si>
    <t>Oder</t>
  </si>
  <si>
    <t>Eșen</t>
  </si>
  <si>
    <t>Cogâlnic</t>
  </si>
  <si>
    <t>Dnister</t>
  </si>
  <si>
    <t>Pivdennyi Buh</t>
  </si>
  <si>
    <t>Dnipro</t>
  </si>
  <si>
    <t>Don</t>
  </si>
  <si>
    <t>Kuban</t>
  </si>
  <si>
    <t>Rioni</t>
  </si>
  <si>
    <t>Kizil-Yesilirmak</t>
  </si>
  <si>
    <t>Sakarya</t>
  </si>
  <si>
    <t>Ukraine</t>
  </si>
  <si>
    <t>Moldova; Ukraine</t>
  </si>
  <si>
    <t>Georgia</t>
  </si>
  <si>
    <t>Mtkvari</t>
  </si>
  <si>
    <t>Azerbaijan</t>
  </si>
  <si>
    <t>Mahni</t>
  </si>
  <si>
    <t>Tagus</t>
  </si>
  <si>
    <t>Guadalquivir</t>
  </si>
  <si>
    <t>Segura</t>
  </si>
  <si>
    <t>Jucar</t>
  </si>
  <si>
    <t>El Lobregat</t>
  </si>
  <si>
    <t>Muga</t>
  </si>
  <si>
    <t>Portugal</t>
  </si>
  <si>
    <t>Herault</t>
  </si>
  <si>
    <t>Tirso</t>
  </si>
  <si>
    <t>Mannu</t>
  </si>
  <si>
    <t>Cornia</t>
  </si>
  <si>
    <t>Ombrone</t>
  </si>
  <si>
    <t>Portatore</t>
  </si>
  <si>
    <t>Volturno</t>
  </si>
  <si>
    <t>Amato</t>
  </si>
  <si>
    <t>Crati</t>
  </si>
  <si>
    <t>Bradano</t>
  </si>
  <si>
    <t>Gornalunga</t>
  </si>
  <si>
    <t>Lumi Vjose</t>
  </si>
  <si>
    <t>Albania</t>
  </si>
  <si>
    <t>Medjerda</t>
  </si>
  <si>
    <t>Tunisia</t>
  </si>
  <si>
    <t>Percent</t>
  </si>
  <si>
    <t>ID_1</t>
  </si>
  <si>
    <t>Tigris-Euphrates</t>
  </si>
  <si>
    <t>Helleh</t>
  </si>
  <si>
    <t>Mand</t>
  </si>
  <si>
    <t>Hara</t>
  </si>
  <si>
    <t>Tiab and Minab Hara</t>
  </si>
  <si>
    <t>Rudgaz</t>
  </si>
  <si>
    <t>Gabrik and Jask</t>
  </si>
  <si>
    <t>Gabrik</t>
  </si>
  <si>
    <t>Kair</t>
  </si>
  <si>
    <t>Dasht</t>
  </si>
  <si>
    <t>Iran</t>
  </si>
  <si>
    <t>Iran; Pakistan</t>
  </si>
  <si>
    <t>Arno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</si>
</sst>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</cellStyleXfs>
  <cellXfs count="74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3" fontId="1" fillId="3" borderId="2" xfId="2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2" fillId="2" borderId="1" xfId="1" applyNumberFormat="1" applyAlignment="1">
      <alignment horizontal="center"/>
    </xf>
    <xf numFmtId="0" fontId="5" fillId="0" borderId="0" xfId="0" applyFont="1" applyAlignment="1">
      <alignment horizontal="center"/>
    </xf>
    <xf numFmtId="3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wrapText="1"/>
    </xf>
    <xf numFmtId="3" fontId="0" fillId="0" borderId="0" xfId="0" applyNumberFormat="1" applyAlignment="1">
      <alignment horizontal="center" wrapText="1"/>
    </xf>
    <xf numFmtId="0" fontId="2" fillId="2" borderId="1" xfId="1" applyAlignment="1">
      <alignment horizontal="center"/>
    </xf>
    <xf numFmtId="3" fontId="0" fillId="3" borderId="2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/>
    </xf>
    <xf numFmtId="3" fontId="3" fillId="2" borderId="0" xfId="1" applyNumberFormat="1" applyFont="1" applyBorder="1" applyAlignment="1">
      <alignment horizontal="center"/>
    </xf>
    <xf numFmtId="0" fontId="1" fillId="3" borderId="1" xfId="2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3" borderId="0" xfId="2" applyFont="1" applyBorder="1" applyAlignment="1">
      <alignment horizontal="center"/>
    </xf>
    <xf numFmtId="0" fontId="3" fillId="2" borderId="0" xfId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3" borderId="0" xfId="2" applyFont="1" applyBorder="1" applyAlignment="1">
      <alignment horizontal="center"/>
    </xf>
    <xf numFmtId="0" fontId="0" fillId="3" borderId="1" xfId="2" applyFont="1" applyBorder="1" applyAlignment="1">
      <alignment horizontal="center"/>
    </xf>
    <xf numFmtId="0" fontId="2" fillId="2" borderId="2" xfId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3" borderId="0" xfId="2" applyFont="1" applyBorder="1" applyAlignment="1">
      <alignment horizontal="center"/>
    </xf>
    <xf numFmtId="0" fontId="2" fillId="2" borderId="0" xfId="1" applyBorder="1" applyAlignment="1">
      <alignment horizontal="center" vertical="center" wrapText="1"/>
    </xf>
    <xf numFmtId="0" fontId="0" fillId="3" borderId="0" xfId="2" applyFont="1" applyBorder="1" applyAlignment="1">
      <alignment horizontal="center" vertical="center"/>
    </xf>
    <xf numFmtId="164" fontId="3" fillId="2" borderId="0" xfId="1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3" fontId="2" fillId="2" borderId="2" xfId="1" applyNumberFormat="1" applyBorder="1" applyAlignment="1">
      <alignment horizontal="center"/>
    </xf>
    <xf numFmtId="3" fontId="1" fillId="3" borderId="1" xfId="2" applyNumberFormat="1" applyFont="1" applyBorder="1" applyAlignment="1">
      <alignment horizontal="center"/>
    </xf>
    <xf numFmtId="3" fontId="0" fillId="3" borderId="1" xfId="2" applyNumberFormat="1" applyFon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1" fillId="3" borderId="0" xfId="2" applyNumberFormat="1" applyFont="1" applyBorder="1" applyAlignment="1">
      <alignment horizontal="center"/>
    </xf>
    <xf numFmtId="3" fontId="3" fillId="2" borderId="2" xfId="1" applyNumberFormat="1" applyFont="1" applyBorder="1" applyAlignment="1">
      <alignment horizontal="center" vertical="center" wrapText="1"/>
    </xf>
    <xf numFmtId="3" fontId="2" fillId="2" borderId="0" xfId="1" applyNumberFormat="1" applyBorder="1" applyAlignment="1">
      <alignment horizontal="center"/>
    </xf>
    <xf numFmtId="3" fontId="1" fillId="3" borderId="1" xfId="2" applyNumberFormat="1" applyFont="1" applyBorder="1" applyAlignment="1">
      <alignment horizontal="center" vertical="center" wrapText="1"/>
    </xf>
    <xf numFmtId="3" fontId="3" fillId="2" borderId="2" xfId="1" applyNumberFormat="1" applyFont="1" applyBorder="1" applyAlignment="1">
      <alignment horizontal="center"/>
    </xf>
    <xf numFmtId="3" fontId="0" fillId="3" borderId="0" xfId="2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3" fillId="2" borderId="0" xfId="1" applyNumberFormat="1" applyFont="1" applyBorder="1" applyAlignment="1">
      <alignment horizontal="center" vertical="center" wrapText="1"/>
    </xf>
    <xf numFmtId="0" fontId="3" fillId="2" borderId="2" xfId="1" applyFont="1" applyBorder="1" applyAlignment="1">
      <alignment horizontal="center"/>
    </xf>
    <xf numFmtId="0" fontId="0" fillId="3" borderId="0" xfId="2" applyFont="1" applyBorder="1" applyAlignment="1">
      <alignment horizontal="center" vertical="center" wrapText="1"/>
    </xf>
    <xf numFmtId="0" fontId="2" fillId="2" borderId="0" xfId="1" applyBorder="1" applyAlignment="1">
      <alignment horizontal="center"/>
    </xf>
    <xf numFmtId="3" fontId="0" fillId="0" borderId="2" xfId="0" applyNumberFormat="1" applyBorder="1" applyAlignment="1">
      <alignment horizontal="center" vertical="center" wrapText="1"/>
    </xf>
    <xf numFmtId="0" fontId="0" fillId="3" borderId="2" xfId="2" applyFont="1" applyAlignment="1">
      <alignment horizont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3" fontId="0" fillId="0" borderId="0" xfId="0" applyNumberFormat="1"/>
    <xf numFmtId="0" fontId="6" fillId="4" borderId="0" xfId="3" applyAlignment="1">
      <alignment horizontal="center" vertical="center"/>
    </xf>
    <xf numFmtId="164" fontId="6" fillId="4" borderId="0" xfId="3" applyNumberFormat="1" applyAlignment="1">
      <alignment horizontal="center" vertical="center"/>
    </xf>
    <xf numFmtId="3" fontId="6" fillId="4" borderId="0" xfId="3" applyNumberForma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5" fontId="0" fillId="0" borderId="0" xfId="0" applyNumberFormat="1"/>
    <xf numFmtId="164" fontId="7" fillId="5" borderId="0" xfId="4" applyNumberFormat="1" applyAlignment="1">
      <alignment horizontal="center"/>
    </xf>
    <xf numFmtId="3" fontId="0" fillId="0" borderId="2" xfId="2" applyNumberFormat="1" applyFont="1" applyFill="1" applyAlignment="1">
      <alignment horizontal="center"/>
    </xf>
    <xf numFmtId="3" fontId="0" fillId="3" borderId="2" xfId="2" applyNumberFormat="1" applyFont="1" applyAlignment="1">
      <alignment horizontal="center" vertical="center"/>
    </xf>
    <xf numFmtId="3" fontId="3" fillId="2" borderId="1" xfId="1" applyNumberFormat="1" applyFont="1" applyAlignment="1">
      <alignment horizontal="center" vertical="center" wrapText="1"/>
    </xf>
    <xf numFmtId="0" fontId="0" fillId="3" borderId="2" xfId="2" applyFont="1" applyAlignment="1">
      <alignment horizontal="center" vertical="center" wrapText="1"/>
    </xf>
    <xf numFmtId="0" fontId="3" fillId="2" borderId="1" xfId="1" applyFont="1" applyAlignment="1">
      <alignment horizontal="center"/>
    </xf>
    <xf numFmtId="0" fontId="2" fillId="2" borderId="1" xfId="1" applyAlignment="1">
      <alignment horizontal="left"/>
    </xf>
    <xf numFmtId="3" fontId="1" fillId="3" borderId="2" xfId="2" applyNumberFormat="1" applyFont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11" fontId="0" fillId="0" borderId="0" xfId="0" applyNumberFormat="1"/>
    <xf numFmtId="3" fontId="3" fillId="3" borderId="2" xfId="2" applyNumberFormat="1" applyFont="1" applyAlignment="1">
      <alignment horizontal="center"/>
    </xf>
    <xf numFmtId="0" fontId="0" fillId="3" borderId="2" xfId="2" applyFont="1" applyAlignment="1">
      <alignment horizontal="center" vertical="center"/>
    </xf>
  </cellXfs>
  <cellStyles count="5">
    <cellStyle name="Bad" xfId="4" builtinId="27"/>
    <cellStyle name="Calculation" xfId="1" builtinId="22"/>
    <cellStyle name="Good" xfId="3" builtinId="26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continets!$D$19</c:f>
              <c:strCache>
                <c:ptCount val="1"/>
                <c:pt idx="0">
                  <c:v>Area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continets!$C$20:$C$22</c:f>
              <c:strCache>
                <c:ptCount val="3"/>
                <c:pt idx="0">
                  <c:v>Mega-deltas</c:v>
                </c:pt>
                <c:pt idx="1">
                  <c:v>Medium deltas</c:v>
                </c:pt>
                <c:pt idx="2">
                  <c:v>Minor deltas</c:v>
                </c:pt>
              </c:strCache>
            </c:strRef>
          </c:cat>
          <c:val>
            <c:numRef>
              <c:f>continets!$D$20:$D$22</c:f>
              <c:numCache>
                <c:formatCode>#,##0</c:formatCode>
                <c:ptCount val="3"/>
                <c:pt idx="0">
                  <c:v>2331690</c:v>
                </c:pt>
                <c:pt idx="1">
                  <c:v>331265</c:v>
                </c:pt>
                <c:pt idx="2">
                  <c:v>30876.7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5A-4EBE-920F-BCF89B005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97036415"/>
        <c:axId val="997036831"/>
      </c:barChart>
      <c:catAx>
        <c:axId val="997036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7036831"/>
        <c:crosses val="autoZero"/>
        <c:auto val="1"/>
        <c:lblAlgn val="ctr"/>
        <c:lblOffset val="100"/>
        <c:noMultiLvlLbl val="0"/>
      </c:catAx>
      <c:valAx>
        <c:axId val="997036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70364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729615</xdr:colOff>
      <xdr:row>13</xdr:row>
      <xdr:rowOff>13334</xdr:rowOff>
    </xdr:from>
    <xdr:to>
      <xdr:col>15</xdr:col>
      <xdr:colOff>581025</xdr:colOff>
      <xdr:row>25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6709989-C397-8412-66A4-42FD9B2FEF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E7A90-42A5-4547-99D1-B9C816FC471B}">
  <dimension ref="A1:K216"/>
  <sheetViews>
    <sheetView tabSelected="1" topLeftCell="A177" zoomScaleNormal="100" workbookViewId="0">
      <selection activeCell="B196" sqref="B196"/>
    </sheetView>
  </sheetViews>
  <sheetFormatPr defaultRowHeight="15" x14ac:dyDescent="0.25"/>
  <cols>
    <col min="2" max="3" width="27.28515625" customWidth="1"/>
    <col min="4" max="4" width="21.140625" customWidth="1"/>
    <col min="5" max="5" width="22" customWidth="1"/>
    <col min="6" max="6" width="23.28515625" customWidth="1"/>
    <col min="7" max="7" width="26.28515625" customWidth="1"/>
    <col min="8" max="8" width="11.7109375" customWidth="1"/>
    <col min="12" max="12" width="11" bestFit="1" customWidth="1"/>
  </cols>
  <sheetData>
    <row r="1" spans="1:8" x14ac:dyDescent="0.25">
      <c r="A1" s="1" t="s">
        <v>291</v>
      </c>
      <c r="B1" s="1" t="s">
        <v>1</v>
      </c>
      <c r="C1" s="1" t="s">
        <v>177</v>
      </c>
      <c r="D1" s="2" t="s">
        <v>2</v>
      </c>
      <c r="E1" s="2" t="s">
        <v>3</v>
      </c>
      <c r="F1" s="3" t="s">
        <v>183</v>
      </c>
      <c r="G1" s="3" t="s">
        <v>184</v>
      </c>
      <c r="H1" s="3" t="s">
        <v>290</v>
      </c>
    </row>
    <row r="2" spans="1:8" x14ac:dyDescent="0.25">
      <c r="A2">
        <v>1</v>
      </c>
      <c r="B2" s="18" t="s">
        <v>187</v>
      </c>
      <c r="C2" s="16" t="s">
        <v>178</v>
      </c>
      <c r="D2" s="11" t="s">
        <v>11</v>
      </c>
      <c r="E2" s="4" t="s">
        <v>132</v>
      </c>
      <c r="F2" s="34">
        <v>43876</v>
      </c>
      <c r="G2" s="6">
        <v>6041.7494999999999</v>
      </c>
      <c r="H2" s="6">
        <f t="shared" ref="H2:H33" si="0">G2*100/F2</f>
        <v>13.770055383353085</v>
      </c>
    </row>
    <row r="3" spans="1:8" x14ac:dyDescent="0.25">
      <c r="A3">
        <v>2</v>
      </c>
      <c r="B3" s="21" t="s">
        <v>169</v>
      </c>
      <c r="C3" s="4" t="s">
        <v>179</v>
      </c>
      <c r="D3" s="4" t="s">
        <v>5</v>
      </c>
      <c r="E3" s="4" t="s">
        <v>16</v>
      </c>
      <c r="F3" s="36">
        <v>4889.3999999999996</v>
      </c>
      <c r="G3" s="6">
        <v>2091.1770000000001</v>
      </c>
      <c r="H3" s="6">
        <f t="shared" si="0"/>
        <v>42.769603632347533</v>
      </c>
    </row>
    <row r="4" spans="1:8" x14ac:dyDescent="0.25">
      <c r="A4">
        <v>3</v>
      </c>
      <c r="B4" s="21" t="s">
        <v>170</v>
      </c>
      <c r="C4" s="4" t="s">
        <v>179</v>
      </c>
      <c r="D4" s="4" t="s">
        <v>5</v>
      </c>
      <c r="E4" s="4" t="s">
        <v>16</v>
      </c>
      <c r="F4" s="14">
        <v>8946.9</v>
      </c>
      <c r="G4" s="6">
        <v>4322</v>
      </c>
      <c r="H4" s="6">
        <f t="shared" si="0"/>
        <v>48.30723490818049</v>
      </c>
    </row>
    <row r="5" spans="1:8" x14ac:dyDescent="0.25">
      <c r="A5">
        <v>4</v>
      </c>
      <c r="B5" s="4" t="s">
        <v>160</v>
      </c>
      <c r="C5" s="4" t="s">
        <v>179</v>
      </c>
      <c r="D5" s="4" t="s">
        <v>5</v>
      </c>
      <c r="E5" s="4" t="s">
        <v>16</v>
      </c>
      <c r="F5" s="43">
        <v>2819.1</v>
      </c>
      <c r="G5" s="6">
        <v>1946.9889000000001</v>
      </c>
      <c r="H5" s="6">
        <f t="shared" si="0"/>
        <v>69.064201340853472</v>
      </c>
    </row>
    <row r="6" spans="1:8" x14ac:dyDescent="0.25">
      <c r="A6">
        <v>5</v>
      </c>
      <c r="B6" s="24" t="s">
        <v>111</v>
      </c>
      <c r="C6" s="16" t="s">
        <v>180</v>
      </c>
      <c r="D6" s="11" t="s">
        <v>28</v>
      </c>
      <c r="E6" s="4" t="s">
        <v>110</v>
      </c>
      <c r="F6" s="44">
        <v>335.1</v>
      </c>
      <c r="G6" s="6">
        <v>199.8999</v>
      </c>
      <c r="H6" s="15">
        <f t="shared" si="0"/>
        <v>59.653804834377802</v>
      </c>
    </row>
    <row r="7" spans="1:8" x14ac:dyDescent="0.25">
      <c r="A7">
        <v>6</v>
      </c>
      <c r="B7" s="28" t="s">
        <v>153</v>
      </c>
      <c r="C7" s="4" t="s">
        <v>179</v>
      </c>
      <c r="D7" s="4" t="s">
        <v>5</v>
      </c>
      <c r="E7" s="4" t="s">
        <v>16</v>
      </c>
      <c r="F7" s="36">
        <v>3412.1</v>
      </c>
      <c r="G7" s="6">
        <v>1261.7127</v>
      </c>
      <c r="H7" s="6">
        <f t="shared" si="0"/>
        <v>36.977600304797633</v>
      </c>
    </row>
    <row r="8" spans="1:8" x14ac:dyDescent="0.25">
      <c r="A8">
        <v>7</v>
      </c>
      <c r="B8" s="66" t="s">
        <v>65</v>
      </c>
      <c r="C8" s="4" t="s">
        <v>179</v>
      </c>
      <c r="D8" s="11" t="s">
        <v>5</v>
      </c>
      <c r="E8" s="4" t="s">
        <v>64</v>
      </c>
      <c r="F8" s="69">
        <v>1826.3</v>
      </c>
      <c r="G8" s="11">
        <v>382</v>
      </c>
      <c r="H8" s="10">
        <f t="shared" si="0"/>
        <v>20.916607348190329</v>
      </c>
    </row>
    <row r="9" spans="1:8" x14ac:dyDescent="0.25">
      <c r="A9">
        <v>8</v>
      </c>
      <c r="B9" s="26" t="s">
        <v>91</v>
      </c>
      <c r="C9" s="4" t="s">
        <v>179</v>
      </c>
      <c r="D9" s="11" t="s">
        <v>90</v>
      </c>
      <c r="E9" s="11" t="s">
        <v>90</v>
      </c>
      <c r="F9" s="36">
        <v>6471</v>
      </c>
      <c r="G9" s="6">
        <v>2563.9416000000001</v>
      </c>
      <c r="H9" s="15">
        <f t="shared" si="0"/>
        <v>39.622030598052852</v>
      </c>
    </row>
    <row r="10" spans="1:8" x14ac:dyDescent="0.25">
      <c r="A10">
        <v>9</v>
      </c>
      <c r="B10" s="68" t="s">
        <v>70</v>
      </c>
      <c r="C10" s="16" t="s">
        <v>178</v>
      </c>
      <c r="D10" s="11" t="s">
        <v>5</v>
      </c>
      <c r="E10" s="4" t="s">
        <v>68</v>
      </c>
      <c r="F10" s="65">
        <v>60190</v>
      </c>
      <c r="G10" s="11">
        <v>18592</v>
      </c>
      <c r="H10" s="10">
        <f t="shared" si="0"/>
        <v>30.888851968765575</v>
      </c>
    </row>
    <row r="11" spans="1:8" x14ac:dyDescent="0.25">
      <c r="A11">
        <v>10</v>
      </c>
      <c r="B11" s="24" t="s">
        <v>147</v>
      </c>
      <c r="C11" s="4" t="s">
        <v>179</v>
      </c>
      <c r="D11" s="4" t="s">
        <v>5</v>
      </c>
      <c r="E11" s="4" t="s">
        <v>16</v>
      </c>
      <c r="F11" s="36">
        <v>1856.5</v>
      </c>
      <c r="G11" s="6">
        <v>1184.1713999999999</v>
      </c>
      <c r="H11" s="6">
        <f t="shared" si="0"/>
        <v>63.785154861298139</v>
      </c>
    </row>
    <row r="12" spans="1:8" x14ac:dyDescent="0.25">
      <c r="A12">
        <v>11</v>
      </c>
      <c r="B12" s="24" t="s">
        <v>149</v>
      </c>
      <c r="C12" s="16" t="s">
        <v>180</v>
      </c>
      <c r="D12" s="4" t="s">
        <v>5</v>
      </c>
      <c r="E12" s="4" t="s">
        <v>16</v>
      </c>
      <c r="F12" s="44">
        <v>541.03</v>
      </c>
      <c r="G12" s="6">
        <v>538.00199999999995</v>
      </c>
      <c r="H12" s="6">
        <f t="shared" si="0"/>
        <v>99.440326784096996</v>
      </c>
    </row>
    <row r="13" spans="1:8" x14ac:dyDescent="0.25">
      <c r="A13">
        <v>12</v>
      </c>
      <c r="B13" s="24" t="s">
        <v>109</v>
      </c>
      <c r="C13" s="16" t="s">
        <v>180</v>
      </c>
      <c r="D13" s="11" t="s">
        <v>28</v>
      </c>
      <c r="E13" s="4" t="s">
        <v>110</v>
      </c>
      <c r="F13" s="44">
        <v>548.15</v>
      </c>
      <c r="G13" s="6">
        <v>211.005</v>
      </c>
      <c r="H13" s="15">
        <f t="shared" si="0"/>
        <v>38.494025358022441</v>
      </c>
    </row>
    <row r="14" spans="1:8" x14ac:dyDescent="0.25">
      <c r="A14">
        <v>13</v>
      </c>
      <c r="B14" s="16" t="s">
        <v>118</v>
      </c>
      <c r="C14" s="16" t="s">
        <v>180</v>
      </c>
      <c r="D14" s="11" t="s">
        <v>22</v>
      </c>
      <c r="E14" s="4" t="s">
        <v>53</v>
      </c>
      <c r="F14" s="6">
        <v>720.5</v>
      </c>
      <c r="G14" s="6">
        <v>304.60000000000002</v>
      </c>
      <c r="H14" s="15">
        <f t="shared" si="0"/>
        <v>42.276197085357396</v>
      </c>
    </row>
    <row r="15" spans="1:8" x14ac:dyDescent="0.25">
      <c r="A15">
        <v>14</v>
      </c>
      <c r="B15" s="18" t="s">
        <v>114</v>
      </c>
      <c r="C15" s="4" t="s">
        <v>179</v>
      </c>
      <c r="D15" s="11" t="s">
        <v>28</v>
      </c>
      <c r="E15" s="4" t="s">
        <v>110</v>
      </c>
      <c r="F15" s="14">
        <v>1147.7</v>
      </c>
      <c r="G15" s="6">
        <v>948.49379999999996</v>
      </c>
      <c r="H15" s="15">
        <f t="shared" si="0"/>
        <v>82.643007754639697</v>
      </c>
    </row>
    <row r="16" spans="1:8" x14ac:dyDescent="0.25">
      <c r="A16">
        <v>15</v>
      </c>
      <c r="B16" s="21" t="s">
        <v>104</v>
      </c>
      <c r="C16" s="16" t="s">
        <v>180</v>
      </c>
      <c r="D16" s="11" t="s">
        <v>90</v>
      </c>
      <c r="E16" s="11" t="s">
        <v>90</v>
      </c>
      <c r="F16" s="37">
        <v>441.12</v>
      </c>
      <c r="G16" s="6">
        <v>303.70949999999999</v>
      </c>
      <c r="H16" s="15">
        <f t="shared" si="0"/>
        <v>68.849632752992378</v>
      </c>
    </row>
    <row r="17" spans="1:8" x14ac:dyDescent="0.25">
      <c r="A17">
        <v>16</v>
      </c>
      <c r="B17" s="24" t="s">
        <v>126</v>
      </c>
      <c r="C17" s="16" t="s">
        <v>178</v>
      </c>
      <c r="D17" s="11" t="s">
        <v>22</v>
      </c>
      <c r="E17" s="4" t="s">
        <v>123</v>
      </c>
      <c r="F17" s="7">
        <v>40028</v>
      </c>
      <c r="G17" s="6">
        <v>9132.5961000000007</v>
      </c>
      <c r="H17" s="6">
        <f t="shared" si="0"/>
        <v>22.815519386429504</v>
      </c>
    </row>
    <row r="18" spans="1:8" x14ac:dyDescent="0.25">
      <c r="A18">
        <v>17</v>
      </c>
      <c r="B18" s="18" t="s">
        <v>127</v>
      </c>
      <c r="C18" s="16" t="s">
        <v>178</v>
      </c>
      <c r="D18" s="11" t="s">
        <v>22</v>
      </c>
      <c r="E18" s="17" t="s">
        <v>128</v>
      </c>
      <c r="F18" s="34">
        <v>25494</v>
      </c>
      <c r="G18" s="6">
        <v>10442.665800000001</v>
      </c>
      <c r="H18" s="6">
        <f t="shared" si="0"/>
        <v>40.961268533772653</v>
      </c>
    </row>
    <row r="19" spans="1:8" x14ac:dyDescent="0.25">
      <c r="A19">
        <v>18</v>
      </c>
      <c r="B19" s="20" t="s">
        <v>4</v>
      </c>
      <c r="C19" s="4" t="s">
        <v>179</v>
      </c>
      <c r="D19" s="4" t="s">
        <v>5</v>
      </c>
      <c r="E19" s="4" t="s">
        <v>6</v>
      </c>
      <c r="F19" s="35">
        <v>7135</v>
      </c>
      <c r="G19" s="6">
        <v>3061.1085000000003</v>
      </c>
      <c r="H19" s="6">
        <f t="shared" si="0"/>
        <v>42.902711983181504</v>
      </c>
    </row>
    <row r="20" spans="1:8" x14ac:dyDescent="0.25">
      <c r="A20">
        <v>19</v>
      </c>
      <c r="B20" s="24" t="s">
        <v>142</v>
      </c>
      <c r="C20" s="16" t="s">
        <v>180</v>
      </c>
      <c r="D20" s="4" t="s">
        <v>8</v>
      </c>
      <c r="E20" s="4" t="s">
        <v>16</v>
      </c>
      <c r="F20" s="44">
        <v>639.09</v>
      </c>
      <c r="G20" s="6">
        <v>622.69560000000001</v>
      </c>
      <c r="H20" s="6">
        <f t="shared" si="0"/>
        <v>97.43472750316856</v>
      </c>
    </row>
    <row r="21" spans="1:8" x14ac:dyDescent="0.25">
      <c r="A21">
        <v>20</v>
      </c>
      <c r="B21" s="28" t="s">
        <v>171</v>
      </c>
      <c r="C21" s="4" t="s">
        <v>179</v>
      </c>
      <c r="D21" s="11" t="s">
        <v>5</v>
      </c>
      <c r="E21" s="4" t="s">
        <v>172</v>
      </c>
      <c r="F21" s="36">
        <v>2647.8</v>
      </c>
      <c r="G21" s="6">
        <v>1300</v>
      </c>
      <c r="H21" s="6">
        <f t="shared" si="0"/>
        <v>49.097363849233325</v>
      </c>
    </row>
    <row r="22" spans="1:8" x14ac:dyDescent="0.25">
      <c r="A22">
        <v>21</v>
      </c>
      <c r="B22" s="33" t="s">
        <v>83</v>
      </c>
      <c r="C22" s="16" t="s">
        <v>178</v>
      </c>
      <c r="D22" s="11" t="s">
        <v>5</v>
      </c>
      <c r="E22" s="4" t="s">
        <v>84</v>
      </c>
      <c r="F22" s="34">
        <v>27750</v>
      </c>
      <c r="G22" s="6">
        <v>17630</v>
      </c>
      <c r="H22" s="10">
        <f t="shared" si="0"/>
        <v>63.531531531531535</v>
      </c>
    </row>
    <row r="23" spans="1:8" x14ac:dyDescent="0.25">
      <c r="A23">
        <v>22</v>
      </c>
      <c r="B23" s="4" t="s">
        <v>162</v>
      </c>
      <c r="C23" s="16" t="s">
        <v>180</v>
      </c>
      <c r="D23" s="4" t="s">
        <v>5</v>
      </c>
      <c r="E23" s="4" t="s">
        <v>16</v>
      </c>
      <c r="F23" s="6">
        <v>476.09</v>
      </c>
      <c r="G23" s="6">
        <v>361.55970000000002</v>
      </c>
      <c r="H23" s="6">
        <f t="shared" si="0"/>
        <v>75.943561091390293</v>
      </c>
    </row>
    <row r="24" spans="1:8" x14ac:dyDescent="0.25">
      <c r="A24">
        <v>23</v>
      </c>
      <c r="B24" s="24" t="s">
        <v>120</v>
      </c>
      <c r="C24" s="4" t="s">
        <v>179</v>
      </c>
      <c r="D24" s="11" t="s">
        <v>22</v>
      </c>
      <c r="E24" s="4" t="s">
        <v>121</v>
      </c>
      <c r="F24" s="36">
        <v>6729</v>
      </c>
      <c r="G24" s="6">
        <v>4087</v>
      </c>
      <c r="H24" s="15">
        <f t="shared" si="0"/>
        <v>60.737108039827611</v>
      </c>
    </row>
    <row r="25" spans="1:8" x14ac:dyDescent="0.25">
      <c r="A25">
        <v>24</v>
      </c>
      <c r="B25" s="28" t="s">
        <v>173</v>
      </c>
      <c r="C25" s="4" t="s">
        <v>179</v>
      </c>
      <c r="D25" s="11" t="s">
        <v>28</v>
      </c>
      <c r="E25" s="17" t="s">
        <v>174</v>
      </c>
      <c r="F25" s="36">
        <v>2313.1</v>
      </c>
      <c r="G25" s="6">
        <v>1621</v>
      </c>
      <c r="H25" s="6">
        <f t="shared" si="0"/>
        <v>70.07911460810169</v>
      </c>
    </row>
    <row r="26" spans="1:8" x14ac:dyDescent="0.25">
      <c r="A26">
        <v>25</v>
      </c>
      <c r="B26" s="24" t="s">
        <v>117</v>
      </c>
      <c r="C26" s="4" t="s">
        <v>179</v>
      </c>
      <c r="D26" s="11" t="s">
        <v>22</v>
      </c>
      <c r="E26" s="4" t="s">
        <v>53</v>
      </c>
      <c r="F26" s="36">
        <v>1830.4</v>
      </c>
      <c r="G26" s="6">
        <v>1160</v>
      </c>
      <c r="H26" s="15">
        <f t="shared" si="0"/>
        <v>63.374125874125873</v>
      </c>
    </row>
    <row r="27" spans="1:8" x14ac:dyDescent="0.25">
      <c r="A27">
        <v>26</v>
      </c>
      <c r="B27" s="24" t="s">
        <v>129</v>
      </c>
      <c r="C27" s="16" t="s">
        <v>178</v>
      </c>
      <c r="D27" s="11" t="s">
        <v>22</v>
      </c>
      <c r="E27" s="4" t="s">
        <v>129</v>
      </c>
      <c r="F27" s="7">
        <v>25071</v>
      </c>
      <c r="G27" s="6">
        <v>6201.8379000000004</v>
      </c>
      <c r="H27" s="6">
        <f t="shared" si="0"/>
        <v>24.737098240995575</v>
      </c>
    </row>
    <row r="28" spans="1:8" x14ac:dyDescent="0.25">
      <c r="A28">
        <v>27</v>
      </c>
      <c r="B28" s="26" t="s">
        <v>100</v>
      </c>
      <c r="C28" s="4" t="s">
        <v>179</v>
      </c>
      <c r="D28" s="11" t="s">
        <v>90</v>
      </c>
      <c r="E28" s="11" t="s">
        <v>90</v>
      </c>
      <c r="F28" s="36">
        <v>2525.6999999999998</v>
      </c>
      <c r="G28" s="6">
        <v>1530.3978</v>
      </c>
      <c r="H28" s="15">
        <f t="shared" si="0"/>
        <v>60.593015797600671</v>
      </c>
    </row>
    <row r="29" spans="1:8" x14ac:dyDescent="0.25">
      <c r="A29">
        <v>28</v>
      </c>
      <c r="B29" s="20" t="s">
        <v>7</v>
      </c>
      <c r="C29" s="16" t="s">
        <v>178</v>
      </c>
      <c r="D29" s="4" t="s">
        <v>8</v>
      </c>
      <c r="E29" s="4" t="s">
        <v>9</v>
      </c>
      <c r="F29" s="7">
        <v>12298</v>
      </c>
      <c r="G29" s="6">
        <v>3482.5</v>
      </c>
      <c r="H29" s="6">
        <f t="shared" si="0"/>
        <v>28.317612619938203</v>
      </c>
    </row>
    <row r="30" spans="1:8" x14ac:dyDescent="0.25">
      <c r="A30">
        <v>29</v>
      </c>
      <c r="B30" s="26" t="s">
        <v>96</v>
      </c>
      <c r="C30" s="4" t="s">
        <v>179</v>
      </c>
      <c r="D30" s="11" t="s">
        <v>90</v>
      </c>
      <c r="E30" s="11" t="s">
        <v>90</v>
      </c>
      <c r="F30" s="36">
        <v>8925.5</v>
      </c>
      <c r="G30" s="6">
        <v>3901.1057999999998</v>
      </c>
      <c r="H30" s="15">
        <f t="shared" si="0"/>
        <v>43.707420312587523</v>
      </c>
    </row>
    <row r="31" spans="1:8" x14ac:dyDescent="0.25">
      <c r="A31">
        <v>30</v>
      </c>
      <c r="B31" s="13" t="s">
        <v>75</v>
      </c>
      <c r="C31" s="16" t="s">
        <v>178</v>
      </c>
      <c r="D31" s="11" t="s">
        <v>5</v>
      </c>
      <c r="E31" s="4" t="s">
        <v>68</v>
      </c>
      <c r="F31" s="7">
        <v>23124</v>
      </c>
      <c r="G31" s="6">
        <v>8507</v>
      </c>
      <c r="H31" s="10">
        <f t="shared" si="0"/>
        <v>36.788617886178862</v>
      </c>
    </row>
    <row r="32" spans="1:8" x14ac:dyDescent="0.25">
      <c r="A32">
        <v>31</v>
      </c>
      <c r="B32" s="50" t="s">
        <v>103</v>
      </c>
      <c r="C32" s="4" t="s">
        <v>179</v>
      </c>
      <c r="D32" s="11" t="s">
        <v>90</v>
      </c>
      <c r="E32" s="11" t="s">
        <v>90</v>
      </c>
      <c r="F32" s="14">
        <v>1106.2</v>
      </c>
      <c r="G32" s="6">
        <v>900.29070000000002</v>
      </c>
      <c r="H32" s="15">
        <f t="shared" si="0"/>
        <v>81.385888627734587</v>
      </c>
    </row>
    <row r="33" spans="1:11" x14ac:dyDescent="0.25">
      <c r="A33">
        <v>32</v>
      </c>
      <c r="B33" s="22" t="s">
        <v>10</v>
      </c>
      <c r="C33" s="4" t="s">
        <v>179</v>
      </c>
      <c r="D33" s="4" t="s">
        <v>11</v>
      </c>
      <c r="E33" s="4" t="s">
        <v>12</v>
      </c>
      <c r="F33" s="38">
        <v>2375</v>
      </c>
      <c r="G33" s="6">
        <v>1625</v>
      </c>
      <c r="H33" s="6">
        <f t="shared" si="0"/>
        <v>68.421052631578945</v>
      </c>
    </row>
    <row r="34" spans="1:11" x14ac:dyDescent="0.25">
      <c r="A34">
        <v>33</v>
      </c>
      <c r="B34" s="18" t="s">
        <v>140</v>
      </c>
      <c r="C34" s="4" t="s">
        <v>179</v>
      </c>
      <c r="D34" s="4" t="s">
        <v>8</v>
      </c>
      <c r="E34" s="4" t="s">
        <v>16</v>
      </c>
      <c r="F34" s="14">
        <v>2326</v>
      </c>
      <c r="G34" s="6">
        <v>1815.21</v>
      </c>
      <c r="H34" s="6">
        <f t="shared" ref="H34:H65" si="1">G34*100/F34</f>
        <v>78.039982803095441</v>
      </c>
    </row>
    <row r="35" spans="1:11" x14ac:dyDescent="0.25">
      <c r="A35">
        <v>34</v>
      </c>
      <c r="B35" s="28" t="s">
        <v>13</v>
      </c>
      <c r="C35" s="16" t="s">
        <v>180</v>
      </c>
      <c r="D35" s="4" t="s">
        <v>8</v>
      </c>
      <c r="E35" s="4" t="s">
        <v>14</v>
      </c>
      <c r="F35" s="44">
        <v>396.2</v>
      </c>
      <c r="G35" s="6">
        <v>246.3</v>
      </c>
      <c r="H35" s="6">
        <f t="shared" si="1"/>
        <v>62.165572942958107</v>
      </c>
    </row>
    <row r="36" spans="1:11" x14ac:dyDescent="0.25">
      <c r="A36">
        <v>35</v>
      </c>
      <c r="B36" s="50" t="s">
        <v>93</v>
      </c>
      <c r="C36" s="4" t="s">
        <v>179</v>
      </c>
      <c r="D36" s="11" t="s">
        <v>90</v>
      </c>
      <c r="E36" s="11" t="s">
        <v>90</v>
      </c>
      <c r="F36" s="14">
        <v>1253.9000000000001</v>
      </c>
      <c r="G36" s="6">
        <v>1052.6274000000001</v>
      </c>
      <c r="H36" s="15">
        <f t="shared" si="1"/>
        <v>83.948273387032458</v>
      </c>
    </row>
    <row r="37" spans="1:11" x14ac:dyDescent="0.25">
      <c r="A37">
        <v>36</v>
      </c>
      <c r="B37" s="13" t="s">
        <v>76</v>
      </c>
      <c r="C37" s="16" t="s">
        <v>178</v>
      </c>
      <c r="D37" s="11" t="s">
        <v>5</v>
      </c>
      <c r="E37" s="4" t="s">
        <v>77</v>
      </c>
      <c r="F37" s="7">
        <v>27675</v>
      </c>
      <c r="G37" s="6">
        <v>5086</v>
      </c>
      <c r="H37" s="10">
        <f t="shared" si="1"/>
        <v>18.377597109304425</v>
      </c>
    </row>
    <row r="38" spans="1:11" x14ac:dyDescent="0.25">
      <c r="A38">
        <v>37</v>
      </c>
      <c r="B38" s="67" t="s">
        <v>181</v>
      </c>
      <c r="C38" s="16" t="s">
        <v>178</v>
      </c>
      <c r="D38" s="11" t="s">
        <v>5</v>
      </c>
      <c r="E38" s="11" t="s">
        <v>58</v>
      </c>
      <c r="F38" s="65">
        <v>153571</v>
      </c>
      <c r="G38" s="6">
        <v>78397</v>
      </c>
      <c r="H38" s="10">
        <f t="shared" si="1"/>
        <v>51.049351765632835</v>
      </c>
    </row>
    <row r="39" spans="1:11" x14ac:dyDescent="0.25">
      <c r="A39">
        <v>38</v>
      </c>
      <c r="B39" s="50" t="s">
        <v>95</v>
      </c>
      <c r="C39" s="4" t="s">
        <v>179</v>
      </c>
      <c r="D39" s="11" t="s">
        <v>90</v>
      </c>
      <c r="E39" s="11" t="s">
        <v>90</v>
      </c>
      <c r="F39" s="14">
        <v>8199.9</v>
      </c>
      <c r="G39" s="6">
        <v>4356.4229999999998</v>
      </c>
      <c r="H39" s="15">
        <f t="shared" si="1"/>
        <v>53.127757655581163</v>
      </c>
    </row>
    <row r="40" spans="1:11" x14ac:dyDescent="0.25">
      <c r="A40">
        <v>39</v>
      </c>
      <c r="B40" s="28" t="s">
        <v>106</v>
      </c>
      <c r="C40" s="16" t="s">
        <v>180</v>
      </c>
      <c r="D40" s="11" t="s">
        <v>90</v>
      </c>
      <c r="E40" s="11" t="s">
        <v>90</v>
      </c>
      <c r="F40" s="44">
        <v>225.4</v>
      </c>
      <c r="G40" s="6">
        <v>144.08279999999999</v>
      </c>
      <c r="H40" s="15">
        <f t="shared" si="1"/>
        <v>63.923158828748882</v>
      </c>
    </row>
    <row r="41" spans="1:11" x14ac:dyDescent="0.25">
      <c r="A41">
        <v>40</v>
      </c>
      <c r="B41" s="18" t="s">
        <v>125</v>
      </c>
      <c r="C41" s="16" t="s">
        <v>178</v>
      </c>
      <c r="D41" s="11" t="s">
        <v>22</v>
      </c>
      <c r="E41" s="4" t="s">
        <v>123</v>
      </c>
      <c r="F41" s="34">
        <v>29243</v>
      </c>
      <c r="G41" s="6">
        <v>16856.788499999999</v>
      </c>
      <c r="H41" s="6">
        <f t="shared" si="1"/>
        <v>57.64384126115651</v>
      </c>
    </row>
    <row r="42" spans="1:11" x14ac:dyDescent="0.25">
      <c r="A42">
        <v>41</v>
      </c>
      <c r="B42" s="28" t="s">
        <v>105</v>
      </c>
      <c r="C42" s="16" t="s">
        <v>180</v>
      </c>
      <c r="D42" s="11" t="s">
        <v>90</v>
      </c>
      <c r="E42" s="11" t="s">
        <v>90</v>
      </c>
      <c r="F42" s="44">
        <v>355.75</v>
      </c>
      <c r="G42" s="6">
        <v>160.60679999999999</v>
      </c>
      <c r="H42" s="15">
        <f t="shared" si="1"/>
        <v>45.145973295853828</v>
      </c>
    </row>
    <row r="43" spans="1:11" x14ac:dyDescent="0.25">
      <c r="A43">
        <v>42</v>
      </c>
      <c r="B43" s="26" t="s">
        <v>92</v>
      </c>
      <c r="C43" s="4" t="s">
        <v>179</v>
      </c>
      <c r="D43" s="11" t="s">
        <v>90</v>
      </c>
      <c r="E43" s="11" t="s">
        <v>90</v>
      </c>
      <c r="F43" s="36">
        <v>1224.3</v>
      </c>
      <c r="G43" s="6">
        <v>589.67999999999995</v>
      </c>
      <c r="H43" s="15">
        <f t="shared" si="1"/>
        <v>48.164665523156089</v>
      </c>
    </row>
    <row r="44" spans="1:11" x14ac:dyDescent="0.25">
      <c r="A44">
        <v>43</v>
      </c>
      <c r="B44" s="24" t="s">
        <v>112</v>
      </c>
      <c r="C44" s="4" t="s">
        <v>179</v>
      </c>
      <c r="D44" s="11" t="s">
        <v>28</v>
      </c>
      <c r="E44" s="4" t="s">
        <v>110</v>
      </c>
      <c r="F44" s="36">
        <v>1687.9</v>
      </c>
      <c r="G44" s="6">
        <v>664.08659999999998</v>
      </c>
      <c r="H44" s="15">
        <f t="shared" si="1"/>
        <v>39.343954025712421</v>
      </c>
    </row>
    <row r="45" spans="1:11" x14ac:dyDescent="0.25">
      <c r="A45">
        <v>44</v>
      </c>
      <c r="B45" s="28" t="s">
        <v>15</v>
      </c>
      <c r="C45" s="16" t="s">
        <v>178</v>
      </c>
      <c r="D45" s="4" t="s">
        <v>5</v>
      </c>
      <c r="E45" s="4" t="s">
        <v>16</v>
      </c>
      <c r="F45" s="7">
        <v>31680</v>
      </c>
      <c r="G45" s="6">
        <v>17938.041300000001</v>
      </c>
      <c r="H45" s="6">
        <f t="shared" si="1"/>
        <v>56.622605113636368</v>
      </c>
    </row>
    <row r="46" spans="1:11" x14ac:dyDescent="0.25">
      <c r="A46">
        <v>45</v>
      </c>
      <c r="B46" s="46" t="s">
        <v>59</v>
      </c>
      <c r="C46" s="16" t="s">
        <v>178</v>
      </c>
      <c r="D46" s="11" t="s">
        <v>5</v>
      </c>
      <c r="E46" s="4" t="s">
        <v>60</v>
      </c>
      <c r="F46" s="39">
        <v>33689</v>
      </c>
      <c r="G46" s="6">
        <v>22579</v>
      </c>
      <c r="H46" s="10">
        <f t="shared" si="1"/>
        <v>67.021876576924214</v>
      </c>
    </row>
    <row r="47" spans="1:11" x14ac:dyDescent="0.25">
      <c r="A47">
        <v>46</v>
      </c>
      <c r="B47" s="46" t="s">
        <v>17</v>
      </c>
      <c r="C47" s="16" t="s">
        <v>178</v>
      </c>
      <c r="D47" s="8" t="s">
        <v>5</v>
      </c>
      <c r="E47" s="4" t="s">
        <v>18</v>
      </c>
      <c r="F47" s="42">
        <v>45952</v>
      </c>
      <c r="G47" s="6">
        <v>13704</v>
      </c>
      <c r="H47" s="6">
        <f t="shared" si="1"/>
        <v>29.822423398328691</v>
      </c>
      <c r="J47" s="7"/>
      <c r="K47" s="6"/>
    </row>
    <row r="48" spans="1:11" x14ac:dyDescent="0.25">
      <c r="A48">
        <v>47</v>
      </c>
      <c r="B48" s="29" t="s">
        <v>19</v>
      </c>
      <c r="C48" s="4" t="s">
        <v>179</v>
      </c>
      <c r="D48" s="4" t="s">
        <v>11</v>
      </c>
      <c r="E48" s="4" t="s">
        <v>12</v>
      </c>
      <c r="F48" s="35">
        <v>1183</v>
      </c>
      <c r="G48" s="6">
        <v>647</v>
      </c>
      <c r="H48" s="6">
        <f t="shared" si="1"/>
        <v>54.691462383770073</v>
      </c>
      <c r="J48" s="42"/>
      <c r="K48" s="6"/>
    </row>
    <row r="49" spans="1:11" x14ac:dyDescent="0.25">
      <c r="A49">
        <v>48</v>
      </c>
      <c r="B49" s="2" t="s">
        <v>88</v>
      </c>
      <c r="C49" s="4" t="s">
        <v>179</v>
      </c>
      <c r="D49" s="11" t="s">
        <v>5</v>
      </c>
      <c r="E49" s="4" t="s">
        <v>18</v>
      </c>
      <c r="F49" s="36">
        <v>9550.2999999999993</v>
      </c>
      <c r="G49" s="6">
        <v>8261</v>
      </c>
      <c r="H49" s="6">
        <f t="shared" si="1"/>
        <v>86.499900526685039</v>
      </c>
      <c r="J49" s="55"/>
      <c r="K49" s="55"/>
    </row>
    <row r="50" spans="1:11" x14ac:dyDescent="0.25">
      <c r="A50">
        <v>49</v>
      </c>
      <c r="B50" s="30" t="s">
        <v>69</v>
      </c>
      <c r="C50" s="16" t="s">
        <v>178</v>
      </c>
      <c r="D50" s="11" t="s">
        <v>5</v>
      </c>
      <c r="E50" s="4" t="s">
        <v>68</v>
      </c>
      <c r="F50" s="65">
        <v>21416</v>
      </c>
      <c r="G50" s="11">
        <v>4994</v>
      </c>
      <c r="H50" s="10">
        <f t="shared" si="1"/>
        <v>23.319013821441914</v>
      </c>
    </row>
    <row r="51" spans="1:11" x14ac:dyDescent="0.25">
      <c r="A51">
        <v>50</v>
      </c>
      <c r="B51" s="73" t="s">
        <v>145</v>
      </c>
      <c r="C51" s="4" t="s">
        <v>179</v>
      </c>
      <c r="D51" s="4" t="s">
        <v>5</v>
      </c>
      <c r="E51" s="4" t="s">
        <v>16</v>
      </c>
      <c r="F51" s="14">
        <v>1516.5</v>
      </c>
      <c r="G51" s="6">
        <v>1247.7888</v>
      </c>
      <c r="H51" s="6">
        <f t="shared" si="1"/>
        <v>82.280830860534124</v>
      </c>
    </row>
    <row r="52" spans="1:11" x14ac:dyDescent="0.25">
      <c r="A52">
        <v>51</v>
      </c>
      <c r="B52" s="50" t="s">
        <v>72</v>
      </c>
      <c r="C52" s="4" t="s">
        <v>179</v>
      </c>
      <c r="D52" s="11" t="s">
        <v>5</v>
      </c>
      <c r="E52" s="4" t="s">
        <v>73</v>
      </c>
      <c r="F52" s="72">
        <v>9447</v>
      </c>
      <c r="G52" s="6">
        <v>3532</v>
      </c>
      <c r="H52" s="10">
        <f t="shared" si="1"/>
        <v>37.387530432941674</v>
      </c>
    </row>
    <row r="53" spans="1:11" x14ac:dyDescent="0.25">
      <c r="A53">
        <v>52</v>
      </c>
      <c r="B53" s="50" t="s">
        <v>159</v>
      </c>
      <c r="C53" s="4" t="s">
        <v>179</v>
      </c>
      <c r="D53" s="4" t="s">
        <v>5</v>
      </c>
      <c r="E53" s="4" t="s">
        <v>16</v>
      </c>
      <c r="F53" s="14">
        <v>7189.3</v>
      </c>
      <c r="G53" s="6">
        <v>3206.7008999999998</v>
      </c>
      <c r="H53" s="6">
        <f t="shared" si="1"/>
        <v>44.603798700847086</v>
      </c>
    </row>
    <row r="54" spans="1:11" x14ac:dyDescent="0.25">
      <c r="A54">
        <v>53</v>
      </c>
      <c r="B54" s="21" t="s">
        <v>166</v>
      </c>
      <c r="C54" s="16" t="s">
        <v>178</v>
      </c>
      <c r="D54" s="4" t="s">
        <v>5</v>
      </c>
      <c r="E54" s="4" t="s">
        <v>16</v>
      </c>
      <c r="F54" s="34">
        <v>16452</v>
      </c>
      <c r="G54" s="6">
        <v>9534.1617000000006</v>
      </c>
      <c r="H54" s="6">
        <f t="shared" si="1"/>
        <v>57.951384026258211</v>
      </c>
    </row>
    <row r="55" spans="1:11" x14ac:dyDescent="0.25">
      <c r="A55">
        <v>54</v>
      </c>
      <c r="B55" s="18" t="s">
        <v>144</v>
      </c>
      <c r="C55" s="16" t="s">
        <v>180</v>
      </c>
      <c r="D55" s="4" t="s">
        <v>8</v>
      </c>
      <c r="E55" s="4" t="s">
        <v>16</v>
      </c>
      <c r="F55" s="37">
        <v>557.57000000000005</v>
      </c>
      <c r="G55" s="6">
        <v>518.65110000000004</v>
      </c>
      <c r="H55" s="6">
        <f t="shared" si="1"/>
        <v>93.019907814265466</v>
      </c>
    </row>
    <row r="56" spans="1:11" x14ac:dyDescent="0.25">
      <c r="A56">
        <v>55</v>
      </c>
      <c r="B56" s="46" t="s">
        <v>20</v>
      </c>
      <c r="C56" s="16" t="s">
        <v>178</v>
      </c>
      <c r="D56" s="4" t="s">
        <v>5</v>
      </c>
      <c r="E56" s="4" t="s">
        <v>6</v>
      </c>
      <c r="F56" s="42">
        <v>15289</v>
      </c>
      <c r="G56" s="6">
        <v>8620</v>
      </c>
      <c r="H56" s="6">
        <f t="shared" si="1"/>
        <v>56.380404212178689</v>
      </c>
    </row>
    <row r="57" spans="1:11" x14ac:dyDescent="0.25">
      <c r="A57">
        <v>56</v>
      </c>
      <c r="B57" s="27" t="s">
        <v>108</v>
      </c>
      <c r="C57" s="16" t="s">
        <v>178</v>
      </c>
      <c r="D57" s="11" t="s">
        <v>90</v>
      </c>
      <c r="E57" s="11" t="s">
        <v>90</v>
      </c>
      <c r="F57" s="34">
        <v>51427</v>
      </c>
      <c r="G57" s="6">
        <v>22269.500100000001</v>
      </c>
      <c r="H57" s="15">
        <f t="shared" si="1"/>
        <v>43.303128901160875</v>
      </c>
    </row>
    <row r="58" spans="1:11" x14ac:dyDescent="0.25">
      <c r="A58">
        <v>57</v>
      </c>
      <c r="B58" s="46" t="s">
        <v>35</v>
      </c>
      <c r="C58" s="16" t="s">
        <v>178</v>
      </c>
      <c r="D58" s="4" t="s">
        <v>5</v>
      </c>
      <c r="E58" s="4" t="s">
        <v>16</v>
      </c>
      <c r="F58" s="42">
        <v>19280</v>
      </c>
      <c r="G58" s="6">
        <v>9416.2999999999993</v>
      </c>
      <c r="H58" s="6">
        <f t="shared" si="1"/>
        <v>48.839730290456423</v>
      </c>
    </row>
    <row r="59" spans="1:11" x14ac:dyDescent="0.25">
      <c r="A59">
        <v>58</v>
      </c>
      <c r="B59" s="21" t="s">
        <v>158</v>
      </c>
      <c r="C59" s="16" t="s">
        <v>180</v>
      </c>
      <c r="D59" s="4" t="s">
        <v>5</v>
      </c>
      <c r="E59" s="4" t="s">
        <v>16</v>
      </c>
      <c r="F59" s="37">
        <v>813.5</v>
      </c>
      <c r="G59" s="6">
        <v>590.58720000000005</v>
      </c>
      <c r="H59" s="6">
        <f t="shared" si="1"/>
        <v>72.598303626306091</v>
      </c>
    </row>
    <row r="60" spans="1:11" x14ac:dyDescent="0.25">
      <c r="A60">
        <v>59</v>
      </c>
      <c r="B60" s="52" t="s">
        <v>63</v>
      </c>
      <c r="C60" s="16" t="s">
        <v>180</v>
      </c>
      <c r="D60" s="11" t="s">
        <v>5</v>
      </c>
      <c r="E60" s="4" t="s">
        <v>64</v>
      </c>
      <c r="F60" s="9">
        <v>953.6</v>
      </c>
      <c r="G60" s="11">
        <v>235</v>
      </c>
      <c r="H60" s="10">
        <f t="shared" si="1"/>
        <v>24.643456375838927</v>
      </c>
    </row>
    <row r="61" spans="1:11" x14ac:dyDescent="0.25">
      <c r="A61">
        <v>60</v>
      </c>
      <c r="B61" s="21" t="s">
        <v>175</v>
      </c>
      <c r="C61" s="4" t="s">
        <v>179</v>
      </c>
      <c r="D61" s="4" t="s">
        <v>28</v>
      </c>
      <c r="E61" s="4" t="s">
        <v>49</v>
      </c>
      <c r="F61" s="14">
        <v>6346</v>
      </c>
      <c r="G61" s="6">
        <v>2058</v>
      </c>
      <c r="H61" s="6">
        <f t="shared" si="1"/>
        <v>32.429877087929405</v>
      </c>
    </row>
    <row r="62" spans="1:11" x14ac:dyDescent="0.25">
      <c r="A62">
        <v>61</v>
      </c>
      <c r="B62" s="46" t="s">
        <v>21</v>
      </c>
      <c r="C62" s="16" t="s">
        <v>178</v>
      </c>
      <c r="D62" s="4" t="s">
        <v>22</v>
      </c>
      <c r="E62" s="4" t="s">
        <v>23</v>
      </c>
      <c r="F62" s="42">
        <v>13368</v>
      </c>
      <c r="G62" s="6">
        <v>7223.4125999999997</v>
      </c>
      <c r="H62" s="6">
        <f t="shared" si="1"/>
        <v>54.035103231597844</v>
      </c>
    </row>
    <row r="63" spans="1:11" x14ac:dyDescent="0.25">
      <c r="A63">
        <v>62</v>
      </c>
      <c r="B63" s="18" t="s">
        <v>131</v>
      </c>
      <c r="C63" s="4" t="s">
        <v>179</v>
      </c>
      <c r="D63" s="11" t="s">
        <v>11</v>
      </c>
      <c r="E63" s="4" t="s">
        <v>132</v>
      </c>
      <c r="F63" s="14">
        <v>6809.7</v>
      </c>
      <c r="G63" s="6">
        <v>4062.9519</v>
      </c>
      <c r="H63" s="6">
        <f t="shared" si="1"/>
        <v>59.664183444204589</v>
      </c>
    </row>
    <row r="64" spans="1:11" x14ac:dyDescent="0.25">
      <c r="A64">
        <v>63</v>
      </c>
      <c r="B64" s="18" t="s">
        <v>113</v>
      </c>
      <c r="C64" s="4" t="s">
        <v>179</v>
      </c>
      <c r="D64" s="11" t="s">
        <v>28</v>
      </c>
      <c r="E64" s="4" t="s">
        <v>110</v>
      </c>
      <c r="F64" s="14">
        <v>1317.4</v>
      </c>
      <c r="G64" s="6">
        <v>798.35220000000004</v>
      </c>
      <c r="H64" s="15">
        <f t="shared" si="1"/>
        <v>60.600592075299829</v>
      </c>
    </row>
    <row r="65" spans="1:8" x14ac:dyDescent="0.25">
      <c r="A65">
        <v>64</v>
      </c>
      <c r="B65" s="47" t="s">
        <v>71</v>
      </c>
      <c r="C65" s="4" t="s">
        <v>179</v>
      </c>
      <c r="D65" s="11" t="s">
        <v>5</v>
      </c>
      <c r="E65" s="4" t="s">
        <v>68</v>
      </c>
      <c r="F65" s="38">
        <v>2247</v>
      </c>
      <c r="G65" s="6">
        <v>1549.6</v>
      </c>
      <c r="H65" s="10">
        <f t="shared" si="1"/>
        <v>68.963061860258122</v>
      </c>
    </row>
    <row r="66" spans="1:8" x14ac:dyDescent="0.25">
      <c r="A66">
        <v>65</v>
      </c>
      <c r="B66" s="46" t="s">
        <v>24</v>
      </c>
      <c r="C66" s="16" t="s">
        <v>178</v>
      </c>
      <c r="D66" s="4" t="s">
        <v>5</v>
      </c>
      <c r="E66" s="4" t="s">
        <v>6</v>
      </c>
      <c r="F66" s="42">
        <v>12852</v>
      </c>
      <c r="G66" s="6">
        <v>7412.7191000000003</v>
      </c>
      <c r="H66" s="6">
        <f t="shared" ref="H66:H97" si="2">G66*100/F66</f>
        <v>57.67755291005291</v>
      </c>
    </row>
    <row r="67" spans="1:8" x14ac:dyDescent="0.25">
      <c r="A67">
        <v>66</v>
      </c>
      <c r="B67" s="16" t="s">
        <v>115</v>
      </c>
      <c r="C67" s="4" t="s">
        <v>179</v>
      </c>
      <c r="D67" s="11" t="s">
        <v>28</v>
      </c>
      <c r="E67" s="4" t="s">
        <v>110</v>
      </c>
      <c r="F67" s="43">
        <v>1201.5999999999999</v>
      </c>
      <c r="G67" s="6">
        <v>605.75850000000003</v>
      </c>
      <c r="H67" s="15">
        <f t="shared" si="2"/>
        <v>50.412658122503338</v>
      </c>
    </row>
    <row r="68" spans="1:8" x14ac:dyDescent="0.25">
      <c r="A68">
        <v>67</v>
      </c>
      <c r="B68" s="25" t="s">
        <v>74</v>
      </c>
      <c r="C68" s="4" t="s">
        <v>179</v>
      </c>
      <c r="D68" s="11" t="s">
        <v>5</v>
      </c>
      <c r="E68" s="4" t="s">
        <v>68</v>
      </c>
      <c r="F68" s="43">
        <v>7297.4</v>
      </c>
      <c r="G68" s="6">
        <v>1185</v>
      </c>
      <c r="H68" s="10">
        <f t="shared" si="2"/>
        <v>16.238660344780335</v>
      </c>
    </row>
    <row r="69" spans="1:8" x14ac:dyDescent="0.25">
      <c r="A69">
        <v>68</v>
      </c>
      <c r="B69" s="16" t="s">
        <v>116</v>
      </c>
      <c r="C69" s="4" t="s">
        <v>179</v>
      </c>
      <c r="D69" s="11" t="s">
        <v>28</v>
      </c>
      <c r="E69" s="4" t="s">
        <v>110</v>
      </c>
      <c r="F69" s="43">
        <v>3761.6</v>
      </c>
      <c r="G69" s="6">
        <v>1794.96</v>
      </c>
      <c r="H69" s="15">
        <f t="shared" si="2"/>
        <v>47.717992343683541</v>
      </c>
    </row>
    <row r="70" spans="1:8" x14ac:dyDescent="0.25">
      <c r="A70">
        <v>69</v>
      </c>
      <c r="B70" s="4" t="s">
        <v>102</v>
      </c>
      <c r="C70" s="16" t="s">
        <v>180</v>
      </c>
      <c r="D70" s="11" t="s">
        <v>90</v>
      </c>
      <c r="E70" s="11" t="s">
        <v>90</v>
      </c>
      <c r="F70" s="6">
        <v>738.65</v>
      </c>
      <c r="G70" s="6">
        <v>357.00749999999999</v>
      </c>
      <c r="H70" s="15">
        <f t="shared" si="2"/>
        <v>48.332430785893187</v>
      </c>
    </row>
    <row r="71" spans="1:8" x14ac:dyDescent="0.25">
      <c r="A71">
        <v>70</v>
      </c>
      <c r="B71" s="24" t="s">
        <v>130</v>
      </c>
      <c r="C71" s="16" t="s">
        <v>178</v>
      </c>
      <c r="D71" s="11" t="s">
        <v>11</v>
      </c>
      <c r="E71" s="4" t="s">
        <v>57</v>
      </c>
      <c r="F71" s="7">
        <v>37845</v>
      </c>
      <c r="G71" s="6">
        <v>19024.0893</v>
      </c>
      <c r="H71" s="6">
        <f t="shared" si="2"/>
        <v>50.268435196195007</v>
      </c>
    </row>
    <row r="72" spans="1:8" x14ac:dyDescent="0.25">
      <c r="A72">
        <v>71</v>
      </c>
      <c r="B72" s="16" t="s">
        <v>122</v>
      </c>
      <c r="C72" s="4" t="s">
        <v>179</v>
      </c>
      <c r="D72" s="11" t="s">
        <v>22</v>
      </c>
      <c r="E72" s="4" t="s">
        <v>123</v>
      </c>
      <c r="F72" s="43">
        <v>5728</v>
      </c>
      <c r="G72" s="6">
        <v>3841</v>
      </c>
      <c r="H72" s="6">
        <f t="shared" si="2"/>
        <v>67.056564245810051</v>
      </c>
    </row>
    <row r="73" spans="1:8" x14ac:dyDescent="0.25">
      <c r="A73">
        <v>72</v>
      </c>
      <c r="B73" s="23" t="s">
        <v>25</v>
      </c>
      <c r="C73" s="16" t="s">
        <v>178</v>
      </c>
      <c r="D73" s="4" t="s">
        <v>5</v>
      </c>
      <c r="E73" s="4" t="s">
        <v>26</v>
      </c>
      <c r="F73" s="19">
        <v>56546</v>
      </c>
      <c r="G73" s="6">
        <v>46625.764900000002</v>
      </c>
      <c r="H73" s="6">
        <f t="shared" si="2"/>
        <v>82.456345099564956</v>
      </c>
    </row>
    <row r="74" spans="1:8" x14ac:dyDescent="0.25">
      <c r="A74">
        <v>73</v>
      </c>
      <c r="B74" s="23" t="s">
        <v>52</v>
      </c>
      <c r="C74" s="16" t="s">
        <v>178</v>
      </c>
      <c r="D74" s="12" t="s">
        <v>22</v>
      </c>
      <c r="E74" s="12" t="s">
        <v>53</v>
      </c>
      <c r="F74" s="39">
        <v>62508</v>
      </c>
      <c r="G74" s="9">
        <v>57404</v>
      </c>
      <c r="H74" s="10">
        <f t="shared" si="2"/>
        <v>91.83464516541882</v>
      </c>
    </row>
    <row r="75" spans="1:8" x14ac:dyDescent="0.25">
      <c r="A75">
        <v>74</v>
      </c>
      <c r="B75" s="16" t="s">
        <v>143</v>
      </c>
      <c r="C75" s="16" t="s">
        <v>180</v>
      </c>
      <c r="D75" s="4" t="s">
        <v>8</v>
      </c>
      <c r="E75" s="4" t="s">
        <v>16</v>
      </c>
      <c r="F75" s="37">
        <v>624.11</v>
      </c>
      <c r="G75" s="6">
        <v>545.46209999999996</v>
      </c>
      <c r="H75" s="6">
        <f t="shared" si="2"/>
        <v>87.398391309224337</v>
      </c>
    </row>
    <row r="76" spans="1:8" x14ac:dyDescent="0.25">
      <c r="A76">
        <v>75</v>
      </c>
      <c r="B76" s="16" t="s">
        <v>146</v>
      </c>
      <c r="C76" s="4" t="s">
        <v>179</v>
      </c>
      <c r="D76" s="4" t="s">
        <v>5</v>
      </c>
      <c r="E76" s="4" t="s">
        <v>16</v>
      </c>
      <c r="F76" s="14">
        <v>7582.8</v>
      </c>
      <c r="G76" s="6">
        <v>4907.9601000000002</v>
      </c>
      <c r="H76" s="6">
        <f t="shared" si="2"/>
        <v>64.724905048267132</v>
      </c>
    </row>
    <row r="77" spans="1:8" x14ac:dyDescent="0.25">
      <c r="A77">
        <v>76</v>
      </c>
      <c r="B77" s="23" t="s">
        <v>50</v>
      </c>
      <c r="C77" s="16" t="s">
        <v>178</v>
      </c>
      <c r="D77" s="11" t="s">
        <v>28</v>
      </c>
      <c r="E77" s="11" t="s">
        <v>51</v>
      </c>
      <c r="F77" s="39">
        <v>38416</v>
      </c>
      <c r="G77" s="9">
        <v>27230</v>
      </c>
      <c r="H77" s="10">
        <f t="shared" si="2"/>
        <v>70.881924198250729</v>
      </c>
    </row>
    <row r="78" spans="1:8" x14ac:dyDescent="0.25">
      <c r="A78">
        <v>77</v>
      </c>
      <c r="B78" s="23" t="s">
        <v>27</v>
      </c>
      <c r="C78" s="16" t="s">
        <v>178</v>
      </c>
      <c r="D78" s="4" t="s">
        <v>28</v>
      </c>
      <c r="E78" s="4" t="s">
        <v>29</v>
      </c>
      <c r="F78" s="42">
        <v>23797</v>
      </c>
      <c r="G78" s="6">
        <v>12920.0628</v>
      </c>
      <c r="H78" s="6">
        <f t="shared" si="2"/>
        <v>54.292821784258521</v>
      </c>
    </row>
    <row r="79" spans="1:8" x14ac:dyDescent="0.25">
      <c r="A79">
        <v>78</v>
      </c>
      <c r="B79" s="4" t="s">
        <v>157</v>
      </c>
      <c r="C79" s="16" t="s">
        <v>180</v>
      </c>
      <c r="D79" s="4" t="s">
        <v>5</v>
      </c>
      <c r="E79" s="4" t="s">
        <v>16</v>
      </c>
      <c r="F79" s="37">
        <v>976.49</v>
      </c>
      <c r="G79" s="6">
        <v>860.12279999999998</v>
      </c>
      <c r="H79" s="6">
        <f t="shared" si="2"/>
        <v>88.083114010384122</v>
      </c>
    </row>
    <row r="80" spans="1:8" x14ac:dyDescent="0.25">
      <c r="A80">
        <v>79</v>
      </c>
      <c r="B80" s="25" t="s">
        <v>94</v>
      </c>
      <c r="C80" s="4" t="s">
        <v>179</v>
      </c>
      <c r="D80" s="11" t="s">
        <v>90</v>
      </c>
      <c r="E80" s="11" t="s">
        <v>90</v>
      </c>
      <c r="F80" s="43">
        <v>3091.4</v>
      </c>
      <c r="G80" s="6">
        <v>2422.1835000000001</v>
      </c>
      <c r="H80" s="15">
        <f t="shared" si="2"/>
        <v>78.352316102736623</v>
      </c>
    </row>
    <row r="81" spans="1:8" x14ac:dyDescent="0.25">
      <c r="A81">
        <v>80</v>
      </c>
      <c r="B81" s="48" t="s">
        <v>79</v>
      </c>
      <c r="C81" s="16" t="s">
        <v>178</v>
      </c>
      <c r="D81" s="11" t="s">
        <v>5</v>
      </c>
      <c r="E81" s="4" t="s">
        <v>68</v>
      </c>
      <c r="F81" s="7">
        <v>12395</v>
      </c>
      <c r="G81" s="6">
        <v>4305.7</v>
      </c>
      <c r="H81" s="10">
        <f t="shared" si="2"/>
        <v>34.737394110528442</v>
      </c>
    </row>
    <row r="82" spans="1:8" x14ac:dyDescent="0.25">
      <c r="A82">
        <v>81</v>
      </c>
      <c r="B82" s="25" t="s">
        <v>89</v>
      </c>
      <c r="C82" s="4" t="s">
        <v>179</v>
      </c>
      <c r="D82" s="11" t="s">
        <v>90</v>
      </c>
      <c r="E82" s="11" t="s">
        <v>90</v>
      </c>
      <c r="F82" s="14">
        <v>3065</v>
      </c>
      <c r="G82" s="6">
        <v>1145.7207000000001</v>
      </c>
      <c r="H82" s="15">
        <f t="shared" si="2"/>
        <v>37.380773246329532</v>
      </c>
    </row>
    <row r="83" spans="1:8" x14ac:dyDescent="0.25">
      <c r="A83">
        <v>82</v>
      </c>
      <c r="B83" s="16" t="s">
        <v>151</v>
      </c>
      <c r="C83" s="16" t="s">
        <v>178</v>
      </c>
      <c r="D83" s="4" t="s">
        <v>5</v>
      </c>
      <c r="E83" s="4" t="s">
        <v>16</v>
      </c>
      <c r="F83" s="34">
        <v>48323</v>
      </c>
      <c r="G83" s="6">
        <v>18126.8442</v>
      </c>
      <c r="H83" s="6">
        <f t="shared" si="2"/>
        <v>37.511835357904104</v>
      </c>
    </row>
    <row r="84" spans="1:8" x14ac:dyDescent="0.25">
      <c r="A84">
        <v>83</v>
      </c>
      <c r="B84" s="4" t="s">
        <v>163</v>
      </c>
      <c r="C84" s="16" t="s">
        <v>180</v>
      </c>
      <c r="D84" s="4" t="s">
        <v>5</v>
      </c>
      <c r="E84" s="4" t="s">
        <v>16</v>
      </c>
      <c r="F84" s="37">
        <v>928.56</v>
      </c>
      <c r="G84" s="6">
        <v>884.78729999999996</v>
      </c>
      <c r="H84" s="6">
        <f t="shared" si="2"/>
        <v>95.285958904109592</v>
      </c>
    </row>
    <row r="85" spans="1:8" x14ac:dyDescent="0.25">
      <c r="A85">
        <v>84</v>
      </c>
      <c r="B85" s="4" t="s">
        <v>164</v>
      </c>
      <c r="C85" s="4" t="s">
        <v>179</v>
      </c>
      <c r="D85" s="4" t="s">
        <v>5</v>
      </c>
      <c r="E85" s="4" t="s">
        <v>16</v>
      </c>
      <c r="F85" s="36">
        <v>3081.2</v>
      </c>
      <c r="G85" s="6">
        <v>1590.2973</v>
      </c>
      <c r="H85" s="6">
        <f t="shared" si="2"/>
        <v>51.612920290795792</v>
      </c>
    </row>
    <row r="86" spans="1:8" x14ac:dyDescent="0.25">
      <c r="A86">
        <v>85</v>
      </c>
      <c r="B86" s="25" t="s">
        <v>99</v>
      </c>
      <c r="C86" s="4" t="s">
        <v>179</v>
      </c>
      <c r="D86" s="11" t="s">
        <v>90</v>
      </c>
      <c r="E86" s="11" t="s">
        <v>90</v>
      </c>
      <c r="F86" s="36">
        <v>8238.5</v>
      </c>
      <c r="G86" s="6">
        <v>6397.5906000000004</v>
      </c>
      <c r="H86" s="15">
        <f t="shared" si="2"/>
        <v>77.654798810463078</v>
      </c>
    </row>
    <row r="87" spans="1:8" x14ac:dyDescent="0.25">
      <c r="A87">
        <v>86</v>
      </c>
      <c r="B87" s="16" t="s">
        <v>138</v>
      </c>
      <c r="C87" s="16" t="s">
        <v>178</v>
      </c>
      <c r="D87" s="11" t="s">
        <v>11</v>
      </c>
      <c r="E87" s="4" t="s">
        <v>139</v>
      </c>
      <c r="F87" s="7">
        <v>199256</v>
      </c>
      <c r="G87" s="6">
        <v>79889.765400000004</v>
      </c>
      <c r="H87" s="6">
        <f t="shared" si="2"/>
        <v>40.09403250090336</v>
      </c>
    </row>
    <row r="88" spans="1:8" x14ac:dyDescent="0.25">
      <c r="A88">
        <v>87</v>
      </c>
      <c r="B88" s="31" t="s">
        <v>61</v>
      </c>
      <c r="C88" s="4" t="s">
        <v>179</v>
      </c>
      <c r="D88" s="11" t="s">
        <v>5</v>
      </c>
      <c r="E88" s="4" t="s">
        <v>62</v>
      </c>
      <c r="F88" s="41">
        <v>1298</v>
      </c>
      <c r="G88" s="6">
        <v>489</v>
      </c>
      <c r="H88" s="10">
        <f t="shared" si="2"/>
        <v>37.673343605546997</v>
      </c>
    </row>
    <row r="89" spans="1:8" x14ac:dyDescent="0.25">
      <c r="A89">
        <v>88</v>
      </c>
      <c r="B89" s="16" t="s">
        <v>124</v>
      </c>
      <c r="C89" s="4" t="s">
        <v>179</v>
      </c>
      <c r="D89" s="11" t="s">
        <v>22</v>
      </c>
      <c r="E89" s="4" t="s">
        <v>123</v>
      </c>
      <c r="F89" s="36">
        <v>6477.9</v>
      </c>
      <c r="G89" s="6">
        <v>3083.0300999999999</v>
      </c>
      <c r="H89" s="6">
        <f t="shared" si="2"/>
        <v>47.59304867318113</v>
      </c>
    </row>
    <row r="90" spans="1:8" x14ac:dyDescent="0.25">
      <c r="A90">
        <v>89</v>
      </c>
      <c r="B90" s="29" t="s">
        <v>36</v>
      </c>
      <c r="C90" s="4" t="s">
        <v>179</v>
      </c>
      <c r="D90" s="4" t="s">
        <v>11</v>
      </c>
      <c r="E90" s="4" t="s">
        <v>12</v>
      </c>
      <c r="F90" s="5">
        <v>2797</v>
      </c>
      <c r="G90" s="6">
        <v>2457</v>
      </c>
      <c r="H90" s="6">
        <f t="shared" si="2"/>
        <v>87.844118698605655</v>
      </c>
    </row>
    <row r="91" spans="1:8" x14ac:dyDescent="0.25">
      <c r="A91">
        <v>90</v>
      </c>
      <c r="B91" s="19" t="s">
        <v>37</v>
      </c>
      <c r="C91" s="16" t="s">
        <v>178</v>
      </c>
      <c r="D91" s="4" t="s">
        <v>11</v>
      </c>
      <c r="E91" s="4" t="s">
        <v>38</v>
      </c>
      <c r="F91" s="42">
        <v>21243</v>
      </c>
      <c r="G91" s="6">
        <v>15254</v>
      </c>
      <c r="H91" s="6">
        <f t="shared" si="2"/>
        <v>71.807183542814101</v>
      </c>
    </row>
    <row r="92" spans="1:8" x14ac:dyDescent="0.25">
      <c r="A92">
        <v>91</v>
      </c>
      <c r="B92" s="2" t="s">
        <v>85</v>
      </c>
      <c r="C92" s="16" t="s">
        <v>178</v>
      </c>
      <c r="D92" s="11" t="s">
        <v>5</v>
      </c>
      <c r="E92" s="4" t="s">
        <v>47</v>
      </c>
      <c r="F92" s="7">
        <v>14755</v>
      </c>
      <c r="G92" s="6">
        <v>10451</v>
      </c>
      <c r="H92" s="10">
        <f t="shared" si="2"/>
        <v>70.830227041680786</v>
      </c>
    </row>
    <row r="93" spans="1:8" x14ac:dyDescent="0.25">
      <c r="A93">
        <v>92</v>
      </c>
      <c r="B93" s="16" t="s">
        <v>203</v>
      </c>
      <c r="C93" s="4" t="s">
        <v>179</v>
      </c>
      <c r="D93" s="4" t="s">
        <v>8</v>
      </c>
      <c r="E93" s="4" t="s">
        <v>16</v>
      </c>
      <c r="F93" s="36">
        <v>6446.5</v>
      </c>
      <c r="G93" s="6">
        <v>4596.6608999999999</v>
      </c>
      <c r="H93" s="6">
        <f t="shared" si="2"/>
        <v>71.304752966726127</v>
      </c>
    </row>
    <row r="94" spans="1:8" x14ac:dyDescent="0.25">
      <c r="A94">
        <v>93</v>
      </c>
      <c r="B94" s="4" t="s">
        <v>167</v>
      </c>
      <c r="C94" s="4" t="s">
        <v>179</v>
      </c>
      <c r="D94" s="4" t="s">
        <v>5</v>
      </c>
      <c r="E94" s="4" t="s">
        <v>16</v>
      </c>
      <c r="F94" s="36">
        <v>1165.0999999999999</v>
      </c>
      <c r="G94" s="6">
        <v>549.39059999999995</v>
      </c>
      <c r="H94" s="6">
        <f t="shared" si="2"/>
        <v>47.153943867479185</v>
      </c>
    </row>
    <row r="95" spans="1:8" x14ac:dyDescent="0.25">
      <c r="A95">
        <v>94</v>
      </c>
      <c r="B95" s="4" t="s">
        <v>161</v>
      </c>
      <c r="C95" s="16" t="s">
        <v>180</v>
      </c>
      <c r="D95" s="4" t="s">
        <v>5</v>
      </c>
      <c r="E95" s="4" t="s">
        <v>16</v>
      </c>
      <c r="F95" s="44">
        <v>297.85000000000002</v>
      </c>
      <c r="G95" s="6">
        <v>211.572</v>
      </c>
      <c r="H95" s="6">
        <f t="shared" si="2"/>
        <v>71.033070337418167</v>
      </c>
    </row>
    <row r="96" spans="1:8" x14ac:dyDescent="0.25">
      <c r="A96">
        <v>95</v>
      </c>
      <c r="B96" s="16" t="s">
        <v>141</v>
      </c>
      <c r="C96" s="16" t="s">
        <v>180</v>
      </c>
      <c r="D96" s="4" t="s">
        <v>8</v>
      </c>
      <c r="E96" s="4" t="s">
        <v>16</v>
      </c>
      <c r="F96" s="37">
        <v>603.79999999999995</v>
      </c>
      <c r="G96" s="6">
        <v>566.31960000000004</v>
      </c>
      <c r="H96" s="6">
        <f t="shared" si="2"/>
        <v>93.79258032461081</v>
      </c>
    </row>
    <row r="97" spans="1:8" x14ac:dyDescent="0.25">
      <c r="A97">
        <v>96</v>
      </c>
      <c r="B97" s="4" t="s">
        <v>107</v>
      </c>
      <c r="C97" s="16" t="s">
        <v>180</v>
      </c>
      <c r="D97" s="11" t="s">
        <v>90</v>
      </c>
      <c r="E97" s="11" t="s">
        <v>90</v>
      </c>
      <c r="F97" s="6">
        <v>214.48</v>
      </c>
      <c r="G97" s="6">
        <v>111.31019999999999</v>
      </c>
      <c r="H97" s="15">
        <f t="shared" si="2"/>
        <v>51.897706079820956</v>
      </c>
    </row>
    <row r="98" spans="1:8" x14ac:dyDescent="0.25">
      <c r="A98">
        <v>97</v>
      </c>
      <c r="B98" s="32" t="s">
        <v>39</v>
      </c>
      <c r="C98" s="16" t="s">
        <v>178</v>
      </c>
      <c r="D98" s="4" t="s">
        <v>8</v>
      </c>
      <c r="E98" s="4" t="s">
        <v>40</v>
      </c>
      <c r="F98" s="42">
        <v>17211</v>
      </c>
      <c r="G98" s="6">
        <v>7794</v>
      </c>
      <c r="H98" s="6">
        <f t="shared" ref="H98:H129" si="3">G98*100/F98</f>
        <v>45.284992156179186</v>
      </c>
    </row>
    <row r="99" spans="1:8" x14ac:dyDescent="0.25">
      <c r="A99">
        <v>98</v>
      </c>
      <c r="B99" s="4" t="s">
        <v>168</v>
      </c>
      <c r="C99" s="4" t="s">
        <v>179</v>
      </c>
      <c r="D99" s="4" t="s">
        <v>5</v>
      </c>
      <c r="E99" s="4" t="s">
        <v>16</v>
      </c>
      <c r="F99" s="43">
        <v>2004.3</v>
      </c>
      <c r="G99" s="6">
        <v>985.59990000000005</v>
      </c>
      <c r="H99" s="6">
        <f t="shared" si="3"/>
        <v>49.17427031881455</v>
      </c>
    </row>
    <row r="100" spans="1:8" x14ac:dyDescent="0.25">
      <c r="A100">
        <v>99</v>
      </c>
      <c r="B100" s="48" t="s">
        <v>182</v>
      </c>
      <c r="C100" s="16" t="s">
        <v>178</v>
      </c>
      <c r="D100" s="11" t="s">
        <v>5</v>
      </c>
      <c r="E100" s="4" t="s">
        <v>68</v>
      </c>
      <c r="F100" s="40">
        <v>10680</v>
      </c>
      <c r="G100" s="6">
        <v>1958</v>
      </c>
      <c r="H100" s="10">
        <f t="shared" si="3"/>
        <v>18.333333333333332</v>
      </c>
    </row>
    <row r="101" spans="1:8" x14ac:dyDescent="0.25">
      <c r="A101">
        <v>100</v>
      </c>
      <c r="B101" s="4" t="s">
        <v>156</v>
      </c>
      <c r="C101" s="16" t="s">
        <v>178</v>
      </c>
      <c r="D101" s="4" t="s">
        <v>5</v>
      </c>
      <c r="E101" s="4" t="s">
        <v>16</v>
      </c>
      <c r="F101" s="40">
        <v>14188</v>
      </c>
      <c r="G101" s="6">
        <v>7269.75</v>
      </c>
      <c r="H101" s="6">
        <f t="shared" si="3"/>
        <v>51.238722864392443</v>
      </c>
    </row>
    <row r="102" spans="1:8" x14ac:dyDescent="0.25">
      <c r="A102">
        <v>101</v>
      </c>
      <c r="B102" s="4" t="s">
        <v>154</v>
      </c>
      <c r="C102" s="4" t="s">
        <v>179</v>
      </c>
      <c r="D102" s="4" t="s">
        <v>5</v>
      </c>
      <c r="E102" s="4" t="s">
        <v>16</v>
      </c>
      <c r="F102" s="14">
        <v>3450.1</v>
      </c>
      <c r="G102" s="6">
        <v>3115.7703000000001</v>
      </c>
      <c r="H102" s="6">
        <f t="shared" si="3"/>
        <v>90.309564940146672</v>
      </c>
    </row>
    <row r="103" spans="1:8" x14ac:dyDescent="0.25">
      <c r="A103">
        <v>102</v>
      </c>
      <c r="B103" s="48" t="s">
        <v>66</v>
      </c>
      <c r="C103" s="16" t="s">
        <v>178</v>
      </c>
      <c r="D103" s="11" t="s">
        <v>5</v>
      </c>
      <c r="E103" s="4" t="s">
        <v>62</v>
      </c>
      <c r="F103" s="39">
        <v>16753</v>
      </c>
      <c r="G103" s="11">
        <v>3913</v>
      </c>
      <c r="H103" s="10">
        <f t="shared" si="3"/>
        <v>23.357010684653496</v>
      </c>
    </row>
    <row r="104" spans="1:8" x14ac:dyDescent="0.25">
      <c r="A104">
        <v>103</v>
      </c>
      <c r="B104" s="32" t="s">
        <v>41</v>
      </c>
      <c r="C104" s="16" t="s">
        <v>178</v>
      </c>
      <c r="D104" s="6" t="s">
        <v>5</v>
      </c>
      <c r="E104" s="6" t="s">
        <v>42</v>
      </c>
      <c r="F104" s="42">
        <v>17600</v>
      </c>
      <c r="G104" s="6">
        <v>10667</v>
      </c>
      <c r="H104" s="6">
        <f t="shared" si="3"/>
        <v>60.607954545454547</v>
      </c>
    </row>
    <row r="105" spans="1:8" x14ac:dyDescent="0.25">
      <c r="A105">
        <v>104</v>
      </c>
      <c r="B105" s="29" t="s">
        <v>43</v>
      </c>
      <c r="C105" s="4" t="s">
        <v>179</v>
      </c>
      <c r="D105" s="4" t="s">
        <v>8</v>
      </c>
      <c r="E105" s="4" t="s">
        <v>44</v>
      </c>
      <c r="F105" s="5">
        <v>2298.5</v>
      </c>
      <c r="G105" s="6">
        <v>1921</v>
      </c>
      <c r="H105" s="6">
        <f t="shared" si="3"/>
        <v>83.576245377420051</v>
      </c>
    </row>
    <row r="106" spans="1:8" x14ac:dyDescent="0.25">
      <c r="A106">
        <v>105</v>
      </c>
      <c r="B106" s="23" t="s">
        <v>55</v>
      </c>
      <c r="C106" s="16" t="s">
        <v>178</v>
      </c>
      <c r="D106" s="12" t="s">
        <v>22</v>
      </c>
      <c r="E106" s="12" t="s">
        <v>56</v>
      </c>
      <c r="F106" s="45">
        <v>26697</v>
      </c>
      <c r="G106" s="6">
        <v>13127</v>
      </c>
      <c r="H106" s="10">
        <f t="shared" si="3"/>
        <v>49.17031876240776</v>
      </c>
    </row>
    <row r="107" spans="1:8" x14ac:dyDescent="0.25">
      <c r="A107">
        <v>106</v>
      </c>
      <c r="B107" s="16" t="s">
        <v>134</v>
      </c>
      <c r="C107" s="16" t="s">
        <v>178</v>
      </c>
      <c r="D107" s="11" t="s">
        <v>11</v>
      </c>
      <c r="E107" s="4" t="s">
        <v>135</v>
      </c>
      <c r="F107" s="34">
        <v>13156</v>
      </c>
      <c r="G107" s="6">
        <v>4708.7568000000001</v>
      </c>
      <c r="H107" s="6">
        <f t="shared" si="3"/>
        <v>35.79170568561873</v>
      </c>
    </row>
    <row r="108" spans="1:8" x14ac:dyDescent="0.25">
      <c r="A108">
        <v>107</v>
      </c>
      <c r="B108" s="16" t="s">
        <v>136</v>
      </c>
      <c r="C108" s="16" t="s">
        <v>178</v>
      </c>
      <c r="D108" s="11" t="s">
        <v>11</v>
      </c>
      <c r="E108" s="4" t="s">
        <v>137</v>
      </c>
      <c r="F108" s="7">
        <v>12936</v>
      </c>
      <c r="G108" s="6">
        <v>3760.7732999999998</v>
      </c>
      <c r="H108" s="6">
        <f t="shared" si="3"/>
        <v>29.072149814471238</v>
      </c>
    </row>
    <row r="109" spans="1:8" x14ac:dyDescent="0.25">
      <c r="A109">
        <v>108</v>
      </c>
      <c r="B109" s="16" t="s">
        <v>133</v>
      </c>
      <c r="C109" s="4" t="s">
        <v>179</v>
      </c>
      <c r="D109" s="11" t="s">
        <v>11</v>
      </c>
      <c r="E109" s="4" t="s">
        <v>132</v>
      </c>
      <c r="F109" s="14">
        <v>5164.3</v>
      </c>
      <c r="G109" s="6">
        <v>837.90449999999998</v>
      </c>
      <c r="H109" s="6">
        <f t="shared" si="3"/>
        <v>16.224938520225393</v>
      </c>
    </row>
    <row r="110" spans="1:8" x14ac:dyDescent="0.25">
      <c r="A110">
        <v>109</v>
      </c>
      <c r="B110" s="25" t="s">
        <v>98</v>
      </c>
      <c r="C110" s="4" t="s">
        <v>179</v>
      </c>
      <c r="D110" s="11" t="s">
        <v>90</v>
      </c>
      <c r="E110" s="11" t="s">
        <v>90</v>
      </c>
      <c r="F110" s="14">
        <v>3627.1</v>
      </c>
      <c r="G110" s="6">
        <v>1981.9647</v>
      </c>
      <c r="H110" s="15">
        <f t="shared" si="3"/>
        <v>54.64323288577652</v>
      </c>
    </row>
    <row r="111" spans="1:8" x14ac:dyDescent="0.25">
      <c r="A111">
        <v>110</v>
      </c>
      <c r="B111" s="2" t="s">
        <v>86</v>
      </c>
      <c r="C111" s="4" t="s">
        <v>179</v>
      </c>
      <c r="D111" s="11" t="s">
        <v>5</v>
      </c>
      <c r="E111" s="4" t="s">
        <v>87</v>
      </c>
      <c r="F111" s="14">
        <v>2880.6</v>
      </c>
      <c r="G111" s="6">
        <v>1440.9</v>
      </c>
      <c r="H111" s="10">
        <f t="shared" si="3"/>
        <v>50.02082899395959</v>
      </c>
    </row>
    <row r="112" spans="1:8" x14ac:dyDescent="0.25">
      <c r="A112">
        <v>111</v>
      </c>
      <c r="B112" s="16" t="s">
        <v>119</v>
      </c>
      <c r="C112" s="16" t="s">
        <v>178</v>
      </c>
      <c r="D112" s="11" t="s">
        <v>22</v>
      </c>
      <c r="E112" s="4" t="s">
        <v>53</v>
      </c>
      <c r="F112" s="7">
        <v>31165</v>
      </c>
      <c r="G112" s="6">
        <v>3074.9</v>
      </c>
      <c r="H112" s="15">
        <f t="shared" si="3"/>
        <v>9.866516926038825</v>
      </c>
    </row>
    <row r="113" spans="1:8" x14ac:dyDescent="0.25">
      <c r="A113">
        <v>112</v>
      </c>
      <c r="B113" s="47" t="s">
        <v>67</v>
      </c>
      <c r="C113" s="4" t="s">
        <v>179</v>
      </c>
      <c r="D113" s="11" t="s">
        <v>5</v>
      </c>
      <c r="E113" s="4" t="s">
        <v>68</v>
      </c>
      <c r="F113" s="41">
        <v>3323</v>
      </c>
      <c r="G113" s="11">
        <v>1313</v>
      </c>
      <c r="H113" s="10">
        <f t="shared" si="3"/>
        <v>39.512488715016552</v>
      </c>
    </row>
    <row r="114" spans="1:8" x14ac:dyDescent="0.25">
      <c r="A114">
        <v>113</v>
      </c>
      <c r="B114" s="4" t="s">
        <v>30</v>
      </c>
      <c r="C114" s="16" t="s">
        <v>180</v>
      </c>
      <c r="D114" s="4" t="s">
        <v>11</v>
      </c>
      <c r="E114" s="4" t="s">
        <v>12</v>
      </c>
      <c r="F114" s="4">
        <v>835</v>
      </c>
      <c r="G114" s="6">
        <v>810.6</v>
      </c>
      <c r="H114" s="6">
        <f t="shared" si="3"/>
        <v>97.077844311377248</v>
      </c>
    </row>
    <row r="115" spans="1:8" x14ac:dyDescent="0.25">
      <c r="A115">
        <v>114</v>
      </c>
      <c r="B115" s="50" t="s">
        <v>78</v>
      </c>
      <c r="C115" s="4" t="s">
        <v>179</v>
      </c>
      <c r="D115" s="11" t="s">
        <v>5</v>
      </c>
      <c r="E115" s="4" t="s">
        <v>77</v>
      </c>
      <c r="F115" s="50">
        <v>9583.9</v>
      </c>
      <c r="G115" s="6">
        <v>1331.5</v>
      </c>
      <c r="H115" s="10">
        <f t="shared" si="3"/>
        <v>13.89309153893509</v>
      </c>
    </row>
    <row r="116" spans="1:8" x14ac:dyDescent="0.25">
      <c r="A116">
        <v>115</v>
      </c>
      <c r="B116" s="25" t="s">
        <v>80</v>
      </c>
      <c r="C116" s="4" t="s">
        <v>179</v>
      </c>
      <c r="D116" s="11" t="s">
        <v>5</v>
      </c>
      <c r="E116" s="4" t="s">
        <v>68</v>
      </c>
      <c r="F116" s="14">
        <v>4075.1</v>
      </c>
      <c r="G116" s="6">
        <v>1478</v>
      </c>
      <c r="H116" s="10">
        <f t="shared" si="3"/>
        <v>36.26904861230399</v>
      </c>
    </row>
    <row r="117" spans="1:8" x14ac:dyDescent="0.25">
      <c r="A117">
        <v>116</v>
      </c>
      <c r="B117" s="25" t="s">
        <v>101</v>
      </c>
      <c r="C117" s="4" t="s">
        <v>179</v>
      </c>
      <c r="D117" s="11" t="s">
        <v>90</v>
      </c>
      <c r="E117" s="11" t="s">
        <v>90</v>
      </c>
      <c r="F117" s="14">
        <v>7578.1</v>
      </c>
      <c r="G117" s="6">
        <v>5777.0172000000002</v>
      </c>
      <c r="H117" s="15">
        <f t="shared" si="3"/>
        <v>76.233055779153077</v>
      </c>
    </row>
    <row r="118" spans="1:8" x14ac:dyDescent="0.25">
      <c r="A118">
        <v>117</v>
      </c>
      <c r="B118" s="25" t="s">
        <v>81</v>
      </c>
      <c r="C118" s="4" t="s">
        <v>179</v>
      </c>
      <c r="D118" s="11" t="s">
        <v>5</v>
      </c>
      <c r="E118" s="4" t="s">
        <v>68</v>
      </c>
      <c r="F118" s="43">
        <v>2448</v>
      </c>
      <c r="G118" s="6">
        <v>965</v>
      </c>
      <c r="H118" s="10">
        <f t="shared" si="3"/>
        <v>39.419934640522875</v>
      </c>
    </row>
    <row r="119" spans="1:8" x14ac:dyDescent="0.25">
      <c r="A119">
        <v>118</v>
      </c>
      <c r="B119" s="4" t="s">
        <v>82</v>
      </c>
      <c r="C119" s="16" t="s">
        <v>178</v>
      </c>
      <c r="D119" s="11" t="s">
        <v>5</v>
      </c>
      <c r="E119" s="4" t="s">
        <v>68</v>
      </c>
      <c r="F119" s="40">
        <v>112964</v>
      </c>
      <c r="G119" s="6">
        <v>26148</v>
      </c>
      <c r="H119" s="10">
        <f t="shared" si="3"/>
        <v>23.147197337204773</v>
      </c>
    </row>
    <row r="120" spans="1:8" x14ac:dyDescent="0.25">
      <c r="A120">
        <v>119</v>
      </c>
      <c r="B120" s="4" t="s">
        <v>148</v>
      </c>
      <c r="C120" s="4" t="s">
        <v>179</v>
      </c>
      <c r="D120" s="4" t="s">
        <v>5</v>
      </c>
      <c r="E120" s="4" t="s">
        <v>16</v>
      </c>
      <c r="F120" s="43">
        <v>3213.1</v>
      </c>
      <c r="G120" s="6">
        <v>1714.1463000000001</v>
      </c>
      <c r="H120" s="6">
        <f t="shared" si="3"/>
        <v>53.348675733715105</v>
      </c>
    </row>
    <row r="121" spans="1:8" x14ac:dyDescent="0.25">
      <c r="A121">
        <v>120</v>
      </c>
      <c r="B121" s="8" t="s">
        <v>45</v>
      </c>
      <c r="C121" s="16" t="s">
        <v>180</v>
      </c>
      <c r="D121" s="4" t="s">
        <v>8</v>
      </c>
      <c r="E121" s="4" t="s">
        <v>40</v>
      </c>
      <c r="F121" s="49">
        <v>284</v>
      </c>
      <c r="G121" s="9">
        <v>210</v>
      </c>
      <c r="H121" s="10">
        <f t="shared" si="3"/>
        <v>73.943661971830991</v>
      </c>
    </row>
    <row r="122" spans="1:8" x14ac:dyDescent="0.25">
      <c r="A122">
        <v>121</v>
      </c>
      <c r="B122" s="22" t="s">
        <v>31</v>
      </c>
      <c r="C122" s="4" t="s">
        <v>179</v>
      </c>
      <c r="D122" s="4" t="s">
        <v>8</v>
      </c>
      <c r="E122" s="4" t="s">
        <v>32</v>
      </c>
      <c r="F122" s="35">
        <v>3461</v>
      </c>
      <c r="G122" s="6">
        <v>1045.6278</v>
      </c>
      <c r="H122" s="6">
        <f t="shared" si="3"/>
        <v>30.211724934989888</v>
      </c>
    </row>
    <row r="123" spans="1:8" x14ac:dyDescent="0.25">
      <c r="A123">
        <v>122</v>
      </c>
      <c r="B123" s="4" t="s">
        <v>176</v>
      </c>
      <c r="C123" s="16" t="s">
        <v>178</v>
      </c>
      <c r="D123" s="4" t="s">
        <v>8</v>
      </c>
      <c r="E123" s="4" t="s">
        <v>16</v>
      </c>
      <c r="F123" s="7">
        <v>63308</v>
      </c>
      <c r="G123" s="6">
        <v>38296</v>
      </c>
      <c r="H123" s="6">
        <f t="shared" si="3"/>
        <v>60.491565047071461</v>
      </c>
    </row>
    <row r="124" spans="1:8" x14ac:dyDescent="0.25">
      <c r="A124">
        <v>123</v>
      </c>
      <c r="B124" s="22" t="s">
        <v>33</v>
      </c>
      <c r="C124" s="4" t="s">
        <v>179</v>
      </c>
      <c r="D124" s="4" t="s">
        <v>28</v>
      </c>
      <c r="E124" s="4" t="s">
        <v>34</v>
      </c>
      <c r="F124" s="35">
        <v>1393</v>
      </c>
      <c r="G124" s="6">
        <v>1333</v>
      </c>
      <c r="H124" s="6">
        <f t="shared" si="3"/>
        <v>95.692749461593678</v>
      </c>
    </row>
    <row r="125" spans="1:8" x14ac:dyDescent="0.25">
      <c r="A125">
        <v>124</v>
      </c>
      <c r="B125" s="4" t="s">
        <v>150</v>
      </c>
      <c r="C125" s="4" t="s">
        <v>179</v>
      </c>
      <c r="D125" s="4" t="s">
        <v>5</v>
      </c>
      <c r="E125" s="4" t="s">
        <v>16</v>
      </c>
      <c r="F125" s="14">
        <v>1192</v>
      </c>
      <c r="G125" s="6">
        <v>738.79290000000003</v>
      </c>
      <c r="H125" s="6">
        <f t="shared" si="3"/>
        <v>61.979270134228194</v>
      </c>
    </row>
    <row r="126" spans="1:8" x14ac:dyDescent="0.25">
      <c r="A126">
        <v>125</v>
      </c>
      <c r="B126" s="4" t="s">
        <v>165</v>
      </c>
      <c r="C126" s="16" t="s">
        <v>178</v>
      </c>
      <c r="D126" s="4" t="s">
        <v>5</v>
      </c>
      <c r="E126" s="4" t="s">
        <v>16</v>
      </c>
      <c r="F126" s="34">
        <v>23246</v>
      </c>
      <c r="G126" s="6">
        <v>13293.3069</v>
      </c>
      <c r="H126" s="6">
        <f t="shared" si="3"/>
        <v>57.185351888496946</v>
      </c>
    </row>
    <row r="127" spans="1:8" x14ac:dyDescent="0.25">
      <c r="A127">
        <v>126</v>
      </c>
      <c r="B127" s="4" t="s">
        <v>97</v>
      </c>
      <c r="C127" s="16" t="s">
        <v>180</v>
      </c>
      <c r="D127" s="11" t="s">
        <v>90</v>
      </c>
      <c r="E127" s="11" t="s">
        <v>90</v>
      </c>
      <c r="F127" s="37">
        <v>960.86</v>
      </c>
      <c r="G127" s="6">
        <v>428.35230000000001</v>
      </c>
      <c r="H127" s="15">
        <f t="shared" si="3"/>
        <v>44.580094914972008</v>
      </c>
    </row>
    <row r="128" spans="1:8" x14ac:dyDescent="0.25">
      <c r="A128">
        <v>127</v>
      </c>
      <c r="B128" s="23" t="s">
        <v>46</v>
      </c>
      <c r="C128" s="16" t="s">
        <v>178</v>
      </c>
      <c r="D128" s="11" t="s">
        <v>5</v>
      </c>
      <c r="E128" s="11" t="s">
        <v>47</v>
      </c>
      <c r="F128" s="39">
        <v>385443</v>
      </c>
      <c r="G128" s="9">
        <v>91885</v>
      </c>
      <c r="H128" s="10">
        <f t="shared" si="3"/>
        <v>23.838803662279506</v>
      </c>
    </row>
    <row r="129" spans="1:8" x14ac:dyDescent="0.25">
      <c r="A129">
        <v>128</v>
      </c>
      <c r="B129" s="4" t="s">
        <v>155</v>
      </c>
      <c r="C129" s="16" t="s">
        <v>178</v>
      </c>
      <c r="D129" s="4" t="s">
        <v>5</v>
      </c>
      <c r="E129" s="4" t="s">
        <v>16</v>
      </c>
      <c r="F129" s="34">
        <v>11068</v>
      </c>
      <c r="G129" s="6">
        <v>8736.3279000000002</v>
      </c>
      <c r="H129" s="6">
        <f t="shared" si="3"/>
        <v>78.933211962414177</v>
      </c>
    </row>
    <row r="130" spans="1:8" x14ac:dyDescent="0.25">
      <c r="A130">
        <v>129</v>
      </c>
      <c r="B130" s="23" t="s">
        <v>54</v>
      </c>
      <c r="C130" s="16" t="s">
        <v>178</v>
      </c>
      <c r="D130" s="12" t="s">
        <v>22</v>
      </c>
      <c r="E130" s="12" t="s">
        <v>53</v>
      </c>
      <c r="F130" s="39">
        <v>51701</v>
      </c>
      <c r="G130" s="9">
        <v>34284</v>
      </c>
      <c r="H130" s="10">
        <f t="shared" ref="H130:H161" si="4">G130*100/F130</f>
        <v>66.312063596448809</v>
      </c>
    </row>
    <row r="131" spans="1:8" x14ac:dyDescent="0.25">
      <c r="A131">
        <v>130</v>
      </c>
      <c r="B131" s="4" t="s">
        <v>152</v>
      </c>
      <c r="C131" s="4" t="s">
        <v>179</v>
      </c>
      <c r="D131" s="4" t="s">
        <v>5</v>
      </c>
      <c r="E131" s="4" t="s">
        <v>16</v>
      </c>
      <c r="F131" s="14">
        <v>5415.5</v>
      </c>
      <c r="G131" s="6">
        <v>2273.1111000000001</v>
      </c>
      <c r="H131" s="6">
        <f t="shared" si="4"/>
        <v>41.97416859015788</v>
      </c>
    </row>
    <row r="132" spans="1:8" x14ac:dyDescent="0.25">
      <c r="A132">
        <v>131</v>
      </c>
      <c r="B132" s="23" t="s">
        <v>48</v>
      </c>
      <c r="C132" s="16" t="s">
        <v>178</v>
      </c>
      <c r="D132" s="11" t="s">
        <v>28</v>
      </c>
      <c r="E132" s="11" t="s">
        <v>49</v>
      </c>
      <c r="F132" s="65">
        <v>15839</v>
      </c>
      <c r="G132" s="9">
        <v>10910</v>
      </c>
      <c r="H132" s="10">
        <f t="shared" si="4"/>
        <v>68.880611149693792</v>
      </c>
    </row>
    <row r="133" spans="1:8" x14ac:dyDescent="0.25">
      <c r="A133">
        <v>132</v>
      </c>
      <c r="B133" s="50" t="s">
        <v>188</v>
      </c>
      <c r="C133" s="16" t="s">
        <v>179</v>
      </c>
      <c r="D133" s="4" t="s">
        <v>8</v>
      </c>
      <c r="E133" s="4" t="s">
        <v>189</v>
      </c>
      <c r="F133" s="14">
        <v>8130</v>
      </c>
      <c r="G133" s="6">
        <v>6148</v>
      </c>
      <c r="H133" s="6">
        <f t="shared" si="4"/>
        <v>75.621156211562109</v>
      </c>
    </row>
    <row r="134" spans="1:8" x14ac:dyDescent="0.25">
      <c r="A134">
        <v>133</v>
      </c>
      <c r="B134" s="13" t="s">
        <v>190</v>
      </c>
      <c r="C134" s="16" t="s">
        <v>178</v>
      </c>
      <c r="D134" s="4" t="s">
        <v>8</v>
      </c>
      <c r="E134" s="4" t="s">
        <v>9</v>
      </c>
      <c r="F134" s="7">
        <v>51676</v>
      </c>
      <c r="G134" s="6">
        <v>43229</v>
      </c>
      <c r="H134" s="6">
        <f t="shared" si="4"/>
        <v>83.653920582088404</v>
      </c>
    </row>
    <row r="135" spans="1:8" x14ac:dyDescent="0.25">
      <c r="A135">
        <v>134</v>
      </c>
      <c r="B135" s="4" t="s">
        <v>204</v>
      </c>
      <c r="C135" s="16" t="s">
        <v>179</v>
      </c>
      <c r="D135" s="4" t="s">
        <v>5</v>
      </c>
      <c r="E135" s="4" t="s">
        <v>84</v>
      </c>
      <c r="F135" s="14">
        <v>2504.8000000000002</v>
      </c>
      <c r="G135" s="6">
        <v>956.3</v>
      </c>
      <c r="H135" s="6">
        <f t="shared" si="4"/>
        <v>38.178696901948257</v>
      </c>
    </row>
    <row r="136" spans="1:8" x14ac:dyDescent="0.25">
      <c r="A136">
        <v>135</v>
      </c>
      <c r="B136" s="4" t="s">
        <v>205</v>
      </c>
      <c r="C136" s="16" t="s">
        <v>178</v>
      </c>
      <c r="D136" s="4" t="s">
        <v>5</v>
      </c>
      <c r="E136" s="4" t="s">
        <v>84</v>
      </c>
      <c r="F136" s="7">
        <v>71790</v>
      </c>
      <c r="G136" s="6">
        <v>14974</v>
      </c>
      <c r="H136" s="6">
        <f t="shared" si="4"/>
        <v>20.85805822537958</v>
      </c>
    </row>
    <row r="137" spans="1:8" x14ac:dyDescent="0.25">
      <c r="A137">
        <v>136</v>
      </c>
      <c r="B137" s="4" t="s">
        <v>206</v>
      </c>
      <c r="C137" s="16" t="s">
        <v>178</v>
      </c>
      <c r="D137" s="4" t="s">
        <v>28</v>
      </c>
      <c r="E137" s="4" t="s">
        <v>214</v>
      </c>
      <c r="F137" s="7">
        <v>15260</v>
      </c>
      <c r="G137" s="6">
        <v>8064</v>
      </c>
      <c r="H137" s="6">
        <f t="shared" si="4"/>
        <v>52.844036697247709</v>
      </c>
    </row>
    <row r="138" spans="1:8" x14ac:dyDescent="0.25">
      <c r="A138">
        <v>137</v>
      </c>
      <c r="B138" s="4" t="s">
        <v>207</v>
      </c>
      <c r="C138" s="16" t="s">
        <v>178</v>
      </c>
      <c r="D138" s="4" t="s">
        <v>28</v>
      </c>
      <c r="E138" s="4" t="s">
        <v>215</v>
      </c>
      <c r="F138" s="7">
        <v>11993</v>
      </c>
      <c r="G138" s="6">
        <v>10606</v>
      </c>
      <c r="H138" s="6">
        <f t="shared" si="4"/>
        <v>88.434920370215963</v>
      </c>
    </row>
    <row r="139" spans="1:8" x14ac:dyDescent="0.25">
      <c r="A139">
        <v>138</v>
      </c>
      <c r="B139" s="4" t="s">
        <v>208</v>
      </c>
      <c r="C139" s="16" t="s">
        <v>178</v>
      </c>
      <c r="D139" s="4" t="s">
        <v>28</v>
      </c>
      <c r="E139" s="4" t="s">
        <v>9</v>
      </c>
      <c r="F139" s="7">
        <v>32378</v>
      </c>
      <c r="G139" s="6">
        <v>22193</v>
      </c>
      <c r="H139" s="6">
        <f t="shared" si="4"/>
        <v>68.543455432701222</v>
      </c>
    </row>
    <row r="140" spans="1:8" x14ac:dyDescent="0.25">
      <c r="A140">
        <v>139</v>
      </c>
      <c r="B140" s="4" t="s">
        <v>209</v>
      </c>
      <c r="C140" s="4" t="s">
        <v>179</v>
      </c>
      <c r="D140" s="4" t="s">
        <v>28</v>
      </c>
      <c r="E140" s="4" t="s">
        <v>216</v>
      </c>
      <c r="F140" s="14">
        <v>3425</v>
      </c>
      <c r="G140" s="6">
        <v>485.2</v>
      </c>
      <c r="H140" s="6">
        <f t="shared" si="4"/>
        <v>14.166423357664234</v>
      </c>
    </row>
    <row r="141" spans="1:8" x14ac:dyDescent="0.25">
      <c r="A141">
        <v>140</v>
      </c>
      <c r="B141" s="4" t="s">
        <v>210</v>
      </c>
      <c r="C141" s="4" t="s">
        <v>179</v>
      </c>
      <c r="D141" s="4" t="s">
        <v>28</v>
      </c>
      <c r="E141" s="4" t="s">
        <v>217</v>
      </c>
      <c r="F141" s="14">
        <v>4517</v>
      </c>
      <c r="G141" s="6">
        <v>1619</v>
      </c>
      <c r="H141" s="6">
        <f t="shared" si="4"/>
        <v>35.842373256586228</v>
      </c>
    </row>
    <row r="142" spans="1:8" x14ac:dyDescent="0.25">
      <c r="A142">
        <v>141</v>
      </c>
      <c r="B142" s="4" t="s">
        <v>211</v>
      </c>
      <c r="C142" s="4" t="s">
        <v>179</v>
      </c>
      <c r="D142" s="4" t="s">
        <v>28</v>
      </c>
      <c r="E142" s="4" t="s">
        <v>218</v>
      </c>
      <c r="F142" s="14">
        <v>3576</v>
      </c>
      <c r="G142" s="6">
        <v>972</v>
      </c>
      <c r="H142" s="6">
        <f t="shared" si="4"/>
        <v>27.181208053691275</v>
      </c>
    </row>
    <row r="143" spans="1:8" x14ac:dyDescent="0.25">
      <c r="A143">
        <v>142</v>
      </c>
      <c r="B143" s="4" t="s">
        <v>212</v>
      </c>
      <c r="C143" s="4" t="s">
        <v>179</v>
      </c>
      <c r="D143" s="4" t="s">
        <v>28</v>
      </c>
      <c r="E143" s="4" t="s">
        <v>218</v>
      </c>
      <c r="F143" s="14">
        <v>6707</v>
      </c>
      <c r="G143" s="6">
        <v>2326</v>
      </c>
      <c r="H143" s="6">
        <f t="shared" si="4"/>
        <v>34.680184881467127</v>
      </c>
    </row>
    <row r="144" spans="1:8" x14ac:dyDescent="0.25">
      <c r="A144">
        <v>143</v>
      </c>
      <c r="B144" s="4" t="s">
        <v>213</v>
      </c>
      <c r="C144" s="16" t="s">
        <v>180</v>
      </c>
      <c r="D144" s="4" t="s">
        <v>28</v>
      </c>
      <c r="E144" s="4" t="s">
        <v>219</v>
      </c>
      <c r="F144" s="6">
        <v>88.2</v>
      </c>
      <c r="G144" s="6">
        <v>57</v>
      </c>
      <c r="H144" s="6">
        <f t="shared" si="4"/>
        <v>64.625850340136054</v>
      </c>
    </row>
    <row r="145" spans="1:8" x14ac:dyDescent="0.25">
      <c r="A145">
        <v>144</v>
      </c>
      <c r="B145" s="4" t="s">
        <v>220</v>
      </c>
      <c r="C145" s="4" t="s">
        <v>179</v>
      </c>
      <c r="D145" s="4" t="s">
        <v>8</v>
      </c>
      <c r="E145" s="4" t="s">
        <v>221</v>
      </c>
      <c r="F145" s="14">
        <v>4511</v>
      </c>
      <c r="G145" s="6">
        <v>3318</v>
      </c>
      <c r="H145" s="6">
        <f t="shared" si="4"/>
        <v>73.553535801374423</v>
      </c>
    </row>
    <row r="146" spans="1:8" x14ac:dyDescent="0.25">
      <c r="A146">
        <v>145</v>
      </c>
      <c r="B146" s="4" t="s">
        <v>251</v>
      </c>
      <c r="C146" s="16" t="s">
        <v>180</v>
      </c>
      <c r="D146" s="4" t="s">
        <v>8</v>
      </c>
      <c r="E146" s="4" t="s">
        <v>32</v>
      </c>
      <c r="F146" s="63">
        <v>445.7</v>
      </c>
      <c r="G146" s="6">
        <v>380</v>
      </c>
      <c r="H146" s="6">
        <f t="shared" si="4"/>
        <v>85.259142921247474</v>
      </c>
    </row>
    <row r="147" spans="1:8" x14ac:dyDescent="0.25">
      <c r="A147">
        <v>146</v>
      </c>
      <c r="B147" s="16" t="s">
        <v>222</v>
      </c>
      <c r="C147" s="16" t="s">
        <v>180</v>
      </c>
      <c r="D147" s="4" t="s">
        <v>8</v>
      </c>
      <c r="E147" s="4" t="s">
        <v>172</v>
      </c>
      <c r="F147" s="6">
        <v>941.5</v>
      </c>
      <c r="G147" s="6">
        <v>133.6</v>
      </c>
      <c r="H147" s="6">
        <f t="shared" si="4"/>
        <v>14.190122145512481</v>
      </c>
    </row>
    <row r="148" spans="1:8" x14ac:dyDescent="0.25">
      <c r="A148">
        <v>147</v>
      </c>
      <c r="B148" s="16" t="s">
        <v>223</v>
      </c>
      <c r="C148" s="16" t="s">
        <v>180</v>
      </c>
      <c r="D148" s="4" t="s">
        <v>8</v>
      </c>
      <c r="E148" s="4" t="s">
        <v>172</v>
      </c>
      <c r="F148" s="6">
        <v>202.8</v>
      </c>
      <c r="G148" s="6">
        <v>97.9</v>
      </c>
      <c r="H148" s="6">
        <f t="shared" si="4"/>
        <v>48.274161735700197</v>
      </c>
    </row>
    <row r="149" spans="1:8" x14ac:dyDescent="0.25">
      <c r="A149">
        <v>148</v>
      </c>
      <c r="B149" s="16" t="s">
        <v>224</v>
      </c>
      <c r="C149" s="16" t="s">
        <v>180</v>
      </c>
      <c r="D149" s="4" t="s">
        <v>8</v>
      </c>
      <c r="E149" s="4" t="s">
        <v>172</v>
      </c>
      <c r="F149" s="6">
        <v>80.2</v>
      </c>
      <c r="G149" s="6">
        <v>21</v>
      </c>
      <c r="H149" s="6">
        <f t="shared" si="4"/>
        <v>26.184538653366584</v>
      </c>
    </row>
    <row r="150" spans="1:8" x14ac:dyDescent="0.25">
      <c r="A150">
        <v>149</v>
      </c>
      <c r="B150" s="16" t="s">
        <v>225</v>
      </c>
      <c r="C150" s="16" t="s">
        <v>180</v>
      </c>
      <c r="D150" s="4" t="s">
        <v>8</v>
      </c>
      <c r="E150" s="4" t="s">
        <v>172</v>
      </c>
      <c r="F150" s="6">
        <v>17.399999999999999</v>
      </c>
      <c r="G150" s="6">
        <v>8</v>
      </c>
      <c r="H150" s="6">
        <f t="shared" si="4"/>
        <v>45.977011494252878</v>
      </c>
    </row>
    <row r="151" spans="1:8" x14ac:dyDescent="0.25">
      <c r="A151">
        <v>150</v>
      </c>
      <c r="B151" s="16" t="s">
        <v>226</v>
      </c>
      <c r="C151" s="16" t="s">
        <v>180</v>
      </c>
      <c r="D151" s="4" t="s">
        <v>8</v>
      </c>
      <c r="E151" s="4" t="s">
        <v>172</v>
      </c>
      <c r="F151" s="6">
        <v>145.30000000000001</v>
      </c>
      <c r="G151" s="6">
        <v>31.7</v>
      </c>
      <c r="H151" s="6">
        <f t="shared" si="4"/>
        <v>21.816930488644182</v>
      </c>
    </row>
    <row r="152" spans="1:8" x14ac:dyDescent="0.25">
      <c r="A152">
        <v>151</v>
      </c>
      <c r="B152" s="16" t="s">
        <v>227</v>
      </c>
      <c r="C152" s="16" t="s">
        <v>180</v>
      </c>
      <c r="D152" s="4" t="s">
        <v>8</v>
      </c>
      <c r="E152" s="4" t="s">
        <v>172</v>
      </c>
      <c r="F152" s="6">
        <v>382.5</v>
      </c>
      <c r="G152" s="6">
        <v>96.9</v>
      </c>
      <c r="H152" s="6">
        <f t="shared" si="4"/>
        <v>25.333333333333332</v>
      </c>
    </row>
    <row r="153" spans="1:8" x14ac:dyDescent="0.25">
      <c r="A153">
        <v>152</v>
      </c>
      <c r="B153" s="16" t="s">
        <v>228</v>
      </c>
      <c r="C153" s="16" t="s">
        <v>180</v>
      </c>
      <c r="D153" s="4" t="s">
        <v>8</v>
      </c>
      <c r="E153" s="4" t="s">
        <v>172</v>
      </c>
      <c r="F153" s="6">
        <v>872.4</v>
      </c>
      <c r="G153" s="6">
        <v>372.4</v>
      </c>
      <c r="H153" s="6">
        <f t="shared" si="4"/>
        <v>42.686840898670333</v>
      </c>
    </row>
    <row r="154" spans="1:8" x14ac:dyDescent="0.25">
      <c r="A154">
        <v>153</v>
      </c>
      <c r="B154" s="16" t="s">
        <v>229</v>
      </c>
      <c r="C154" s="16" t="s">
        <v>180</v>
      </c>
      <c r="D154" s="4" t="s">
        <v>8</v>
      </c>
      <c r="E154" s="4" t="s">
        <v>172</v>
      </c>
      <c r="F154" s="6">
        <v>24.5</v>
      </c>
      <c r="G154" s="6">
        <v>18.899999999999999</v>
      </c>
      <c r="H154" s="6">
        <f t="shared" si="4"/>
        <v>77.142857142857139</v>
      </c>
    </row>
    <row r="155" spans="1:8" x14ac:dyDescent="0.25">
      <c r="A155">
        <v>154</v>
      </c>
      <c r="B155" s="4" t="s">
        <v>230</v>
      </c>
      <c r="C155" s="16" t="s">
        <v>180</v>
      </c>
      <c r="D155" s="4" t="s">
        <v>8</v>
      </c>
      <c r="E155" s="4" t="s">
        <v>172</v>
      </c>
      <c r="F155" s="6">
        <v>284.60000000000002</v>
      </c>
      <c r="G155" s="6">
        <v>50</v>
      </c>
      <c r="H155" s="6">
        <f t="shared" si="4"/>
        <v>17.568517217146873</v>
      </c>
    </row>
    <row r="156" spans="1:8" x14ac:dyDescent="0.25">
      <c r="A156">
        <v>155</v>
      </c>
      <c r="B156" s="4" t="s">
        <v>231</v>
      </c>
      <c r="C156" s="16" t="s">
        <v>180</v>
      </c>
      <c r="D156" s="4" t="s">
        <v>8</v>
      </c>
      <c r="E156" s="4" t="s">
        <v>172</v>
      </c>
      <c r="F156" s="6">
        <v>828.9</v>
      </c>
      <c r="G156" s="6">
        <v>319.7</v>
      </c>
      <c r="H156" s="6">
        <f t="shared" si="4"/>
        <v>38.569188080588731</v>
      </c>
    </row>
    <row r="157" spans="1:8" x14ac:dyDescent="0.25">
      <c r="A157">
        <v>156</v>
      </c>
      <c r="B157" s="4" t="s">
        <v>232</v>
      </c>
      <c r="C157" s="16" t="s">
        <v>180</v>
      </c>
      <c r="D157" s="4" t="s">
        <v>8</v>
      </c>
      <c r="E157" s="4" t="s">
        <v>172</v>
      </c>
      <c r="F157" s="6">
        <v>99.4</v>
      </c>
      <c r="G157" s="6">
        <v>31.5</v>
      </c>
      <c r="H157" s="6">
        <f t="shared" si="4"/>
        <v>31.69014084507042</v>
      </c>
    </row>
    <row r="158" spans="1:8" x14ac:dyDescent="0.25">
      <c r="A158">
        <v>157</v>
      </c>
      <c r="B158" s="4" t="s">
        <v>233</v>
      </c>
      <c r="C158" s="16" t="s">
        <v>180</v>
      </c>
      <c r="D158" s="4" t="s">
        <v>8</v>
      </c>
      <c r="E158" s="4" t="s">
        <v>172</v>
      </c>
      <c r="F158" s="6">
        <v>18.600000000000001</v>
      </c>
      <c r="G158" s="6">
        <v>10</v>
      </c>
      <c r="H158" s="6">
        <f t="shared" si="4"/>
        <v>53.763440860215049</v>
      </c>
    </row>
    <row r="159" spans="1:8" x14ac:dyDescent="0.25">
      <c r="A159">
        <v>158</v>
      </c>
      <c r="B159" s="4" t="s">
        <v>234</v>
      </c>
      <c r="C159" s="16" t="s">
        <v>180</v>
      </c>
      <c r="D159" s="4" t="s">
        <v>8</v>
      </c>
      <c r="E159" s="4" t="s">
        <v>172</v>
      </c>
      <c r="F159" s="6">
        <v>323.39999999999998</v>
      </c>
      <c r="G159" s="6">
        <v>164.4</v>
      </c>
      <c r="H159" s="6">
        <f t="shared" si="4"/>
        <v>50.834879406307984</v>
      </c>
    </row>
    <row r="160" spans="1:8" x14ac:dyDescent="0.25">
      <c r="A160">
        <v>159</v>
      </c>
      <c r="B160" s="4" t="s">
        <v>252</v>
      </c>
      <c r="C160" s="16" t="s">
        <v>180</v>
      </c>
      <c r="D160" s="4" t="s">
        <v>8</v>
      </c>
      <c r="E160" s="4" t="s">
        <v>172</v>
      </c>
      <c r="F160" s="6">
        <v>88.3</v>
      </c>
      <c r="G160" s="6">
        <v>54.7</v>
      </c>
      <c r="H160" s="6">
        <f t="shared" si="4"/>
        <v>61.947904869762176</v>
      </c>
    </row>
    <row r="161" spans="1:8" x14ac:dyDescent="0.25">
      <c r="A161">
        <v>160</v>
      </c>
      <c r="B161" s="4" t="s">
        <v>235</v>
      </c>
      <c r="C161" s="16" t="s">
        <v>180</v>
      </c>
      <c r="D161" s="4" t="s">
        <v>8</v>
      </c>
      <c r="E161" s="4" t="s">
        <v>249</v>
      </c>
      <c r="F161" s="6">
        <v>54.5</v>
      </c>
      <c r="G161" s="6">
        <v>32.200000000000003</v>
      </c>
      <c r="H161" s="6">
        <f t="shared" si="4"/>
        <v>59.082568807339456</v>
      </c>
    </row>
    <row r="162" spans="1:8" x14ac:dyDescent="0.25">
      <c r="A162">
        <v>161</v>
      </c>
      <c r="B162" s="4" t="s">
        <v>236</v>
      </c>
      <c r="C162" s="4" t="s">
        <v>179</v>
      </c>
      <c r="D162" s="4" t="s">
        <v>8</v>
      </c>
      <c r="E162" s="4" t="s">
        <v>249</v>
      </c>
      <c r="F162" s="14">
        <v>1161.8</v>
      </c>
      <c r="G162" s="6">
        <v>494.9</v>
      </c>
      <c r="H162" s="6">
        <f t="shared" ref="H162:H186" si="5">G162*100/F162</f>
        <v>42.597693234635912</v>
      </c>
    </row>
    <row r="163" spans="1:8" x14ac:dyDescent="0.25">
      <c r="A163">
        <v>162</v>
      </c>
      <c r="B163" s="4" t="s">
        <v>237</v>
      </c>
      <c r="C163" s="4" t="s">
        <v>179</v>
      </c>
      <c r="D163" s="4" t="s">
        <v>8</v>
      </c>
      <c r="E163" s="4" t="s">
        <v>250</v>
      </c>
      <c r="F163" s="14">
        <v>1139</v>
      </c>
      <c r="G163" s="6">
        <v>483.5</v>
      </c>
      <c r="H163" s="6">
        <f t="shared" si="5"/>
        <v>42.449517120280952</v>
      </c>
    </row>
    <row r="164" spans="1:8" x14ac:dyDescent="0.25">
      <c r="A164">
        <v>163</v>
      </c>
      <c r="B164" s="4" t="s">
        <v>238</v>
      </c>
      <c r="C164" s="16" t="s">
        <v>180</v>
      </c>
      <c r="D164" s="4" t="s">
        <v>8</v>
      </c>
      <c r="E164" s="4" t="s">
        <v>250</v>
      </c>
      <c r="F164" s="6">
        <v>946</v>
      </c>
      <c r="G164" s="6">
        <v>112.4</v>
      </c>
      <c r="H164" s="6">
        <f t="shared" si="5"/>
        <v>11.881606765327696</v>
      </c>
    </row>
    <row r="165" spans="1:8" x14ac:dyDescent="0.25">
      <c r="A165">
        <v>164</v>
      </c>
      <c r="B165" s="4" t="s">
        <v>239</v>
      </c>
      <c r="C165" s="4" t="s">
        <v>179</v>
      </c>
      <c r="D165" s="4" t="s">
        <v>8</v>
      </c>
      <c r="E165" s="4" t="s">
        <v>250</v>
      </c>
      <c r="F165" s="14">
        <v>1853.5</v>
      </c>
      <c r="G165" s="15">
        <v>782.2</v>
      </c>
      <c r="H165" s="6">
        <f t="shared" si="5"/>
        <v>42.201240895602915</v>
      </c>
    </row>
    <row r="166" spans="1:8" x14ac:dyDescent="0.25">
      <c r="A166">
        <v>165</v>
      </c>
      <c r="B166" s="4" t="s">
        <v>240</v>
      </c>
      <c r="C166" s="16" t="s">
        <v>180</v>
      </c>
      <c r="D166" s="4" t="s">
        <v>8</v>
      </c>
      <c r="E166" s="4" t="s">
        <v>250</v>
      </c>
      <c r="F166" s="6">
        <v>201.7</v>
      </c>
      <c r="G166" s="6">
        <v>82.3</v>
      </c>
      <c r="H166" s="6">
        <f t="shared" si="5"/>
        <v>40.803173029251369</v>
      </c>
    </row>
    <row r="167" spans="1:8" x14ac:dyDescent="0.25">
      <c r="A167">
        <v>166</v>
      </c>
      <c r="B167" s="4" t="s">
        <v>241</v>
      </c>
      <c r="C167" s="16" t="s">
        <v>180</v>
      </c>
      <c r="D167" s="4" t="s">
        <v>8</v>
      </c>
      <c r="E167" s="4" t="s">
        <v>250</v>
      </c>
      <c r="F167" s="6">
        <v>71.3</v>
      </c>
      <c r="G167" s="6">
        <v>67.400000000000006</v>
      </c>
      <c r="H167" s="6">
        <f t="shared" si="5"/>
        <v>94.530154277699879</v>
      </c>
    </row>
    <row r="168" spans="1:8" x14ac:dyDescent="0.25">
      <c r="A168">
        <v>167</v>
      </c>
      <c r="B168" s="4" t="s">
        <v>242</v>
      </c>
      <c r="C168" s="16" t="s">
        <v>180</v>
      </c>
      <c r="D168" s="4" t="s">
        <v>8</v>
      </c>
      <c r="E168" s="4" t="s">
        <v>250</v>
      </c>
      <c r="F168" s="6">
        <v>203.2</v>
      </c>
      <c r="G168" s="6">
        <v>116.3</v>
      </c>
      <c r="H168" s="6">
        <f t="shared" si="5"/>
        <v>57.234251968503941</v>
      </c>
    </row>
    <row r="169" spans="1:8" x14ac:dyDescent="0.25">
      <c r="A169">
        <v>168</v>
      </c>
      <c r="B169" s="4" t="s">
        <v>243</v>
      </c>
      <c r="C169" s="16" t="s">
        <v>180</v>
      </c>
      <c r="D169" s="4" t="s">
        <v>8</v>
      </c>
      <c r="E169" s="4" t="s">
        <v>250</v>
      </c>
      <c r="F169" s="6">
        <v>32.5</v>
      </c>
      <c r="G169" s="6">
        <v>19.2</v>
      </c>
      <c r="H169" s="6">
        <f t="shared" si="5"/>
        <v>59.07692307692308</v>
      </c>
    </row>
    <row r="170" spans="1:8" x14ac:dyDescent="0.25">
      <c r="A170">
        <v>169</v>
      </c>
      <c r="B170" s="4" t="s">
        <v>244</v>
      </c>
      <c r="C170" s="16" t="s">
        <v>180</v>
      </c>
      <c r="D170" s="4" t="s">
        <v>8</v>
      </c>
      <c r="E170" s="4" t="s">
        <v>250</v>
      </c>
      <c r="F170" s="6">
        <v>131.19999999999999</v>
      </c>
      <c r="G170" s="6">
        <v>30.4</v>
      </c>
      <c r="H170" s="6">
        <f t="shared" si="5"/>
        <v>23.170731707317074</v>
      </c>
    </row>
    <row r="171" spans="1:8" x14ac:dyDescent="0.25">
      <c r="A171">
        <v>170</v>
      </c>
      <c r="B171" s="4" t="s">
        <v>245</v>
      </c>
      <c r="C171" s="16" t="s">
        <v>180</v>
      </c>
      <c r="D171" s="4" t="s">
        <v>8</v>
      </c>
      <c r="E171" s="4" t="s">
        <v>250</v>
      </c>
      <c r="F171" s="6">
        <v>79.7</v>
      </c>
      <c r="G171" s="6">
        <v>39.4</v>
      </c>
      <c r="H171" s="6">
        <f t="shared" si="5"/>
        <v>49.435382685069008</v>
      </c>
    </row>
    <row r="172" spans="1:8" x14ac:dyDescent="0.25">
      <c r="A172">
        <v>171</v>
      </c>
      <c r="B172" s="4" t="s">
        <v>246</v>
      </c>
      <c r="C172" s="16" t="s">
        <v>180</v>
      </c>
      <c r="D172" s="4" t="s">
        <v>8</v>
      </c>
      <c r="E172" s="4" t="s">
        <v>250</v>
      </c>
      <c r="F172" s="6">
        <v>86.7</v>
      </c>
      <c r="G172" s="6">
        <v>35.1</v>
      </c>
      <c r="H172" s="6">
        <f t="shared" si="5"/>
        <v>40.484429065743946</v>
      </c>
    </row>
    <row r="173" spans="1:8" x14ac:dyDescent="0.25">
      <c r="A173">
        <v>172</v>
      </c>
      <c r="B173" s="4" t="s">
        <v>241</v>
      </c>
      <c r="C173" s="16" t="s">
        <v>180</v>
      </c>
      <c r="D173" s="4" t="s">
        <v>8</v>
      </c>
      <c r="E173" s="4" t="s">
        <v>250</v>
      </c>
      <c r="F173" s="6">
        <v>581</v>
      </c>
      <c r="G173" s="6">
        <v>297.7</v>
      </c>
      <c r="H173" s="6">
        <f t="shared" si="5"/>
        <v>51.239242685025815</v>
      </c>
    </row>
    <row r="174" spans="1:8" x14ac:dyDescent="0.25">
      <c r="A174">
        <v>173</v>
      </c>
      <c r="B174" s="4" t="s">
        <v>247</v>
      </c>
      <c r="C174" s="16" t="s">
        <v>180</v>
      </c>
      <c r="D174" s="4" t="s">
        <v>8</v>
      </c>
      <c r="E174" s="4" t="s">
        <v>250</v>
      </c>
      <c r="F174" s="6">
        <v>743.6</v>
      </c>
      <c r="G174" s="6">
        <v>466.7</v>
      </c>
      <c r="H174" s="6">
        <f t="shared" si="5"/>
        <v>62.76223776223776</v>
      </c>
    </row>
    <row r="175" spans="1:8" x14ac:dyDescent="0.25">
      <c r="A175">
        <v>174</v>
      </c>
      <c r="B175" s="4" t="s">
        <v>248</v>
      </c>
      <c r="C175" s="16" t="s">
        <v>180</v>
      </c>
      <c r="D175" s="4" t="s">
        <v>8</v>
      </c>
      <c r="E175" s="4" t="s">
        <v>250</v>
      </c>
      <c r="F175" s="6">
        <v>481</v>
      </c>
      <c r="G175" s="6">
        <v>305.60000000000002</v>
      </c>
      <c r="H175" s="6">
        <f t="shared" si="5"/>
        <v>63.53430353430354</v>
      </c>
    </row>
    <row r="176" spans="1:8" x14ac:dyDescent="0.25">
      <c r="A176">
        <v>175</v>
      </c>
      <c r="B176" s="4" t="s">
        <v>253</v>
      </c>
      <c r="C176" s="16" t="s">
        <v>180</v>
      </c>
      <c r="D176" s="4" t="s">
        <v>8</v>
      </c>
      <c r="E176" s="4" t="s">
        <v>262</v>
      </c>
      <c r="F176" s="6">
        <v>188.17</v>
      </c>
      <c r="G176" s="6">
        <v>54.432000000000002</v>
      </c>
      <c r="H176" s="6">
        <f t="shared" si="5"/>
        <v>28.927034064941278</v>
      </c>
    </row>
    <row r="177" spans="1:8" x14ac:dyDescent="0.25">
      <c r="A177">
        <v>176</v>
      </c>
      <c r="B177" s="4" t="s">
        <v>254</v>
      </c>
      <c r="C177" s="16" t="s">
        <v>180</v>
      </c>
      <c r="D177" s="4" t="s">
        <v>8</v>
      </c>
      <c r="E177" s="4" t="s">
        <v>263</v>
      </c>
      <c r="F177" s="6">
        <v>776</v>
      </c>
      <c r="G177" s="6">
        <v>528.44399999999996</v>
      </c>
      <c r="H177" s="6">
        <f t="shared" si="5"/>
        <v>68.098453608247411</v>
      </c>
    </row>
    <row r="178" spans="1:8" x14ac:dyDescent="0.25">
      <c r="A178">
        <v>177</v>
      </c>
      <c r="B178" s="4" t="s">
        <v>255</v>
      </c>
      <c r="C178" s="16" t="s">
        <v>180</v>
      </c>
      <c r="D178" s="4" t="s">
        <v>8</v>
      </c>
      <c r="E178" s="4" t="s">
        <v>262</v>
      </c>
      <c r="F178" s="6">
        <v>229</v>
      </c>
      <c r="G178" s="6">
        <v>182.08799999999999</v>
      </c>
      <c r="H178" s="6">
        <f t="shared" si="5"/>
        <v>79.514410480349341</v>
      </c>
    </row>
    <row r="179" spans="1:8" x14ac:dyDescent="0.25">
      <c r="A179">
        <v>178</v>
      </c>
      <c r="B179" s="4" t="s">
        <v>256</v>
      </c>
      <c r="C179" s="16" t="s">
        <v>180</v>
      </c>
      <c r="D179" s="4" t="s">
        <v>8</v>
      </c>
      <c r="E179" s="4" t="s">
        <v>262</v>
      </c>
      <c r="F179" s="6">
        <v>596.5</v>
      </c>
      <c r="G179" s="6">
        <v>523.2681</v>
      </c>
      <c r="H179" s="6">
        <f t="shared" si="5"/>
        <v>87.723067896060343</v>
      </c>
    </row>
    <row r="180" spans="1:8" x14ac:dyDescent="0.25">
      <c r="A180">
        <v>179</v>
      </c>
      <c r="B180" s="4" t="s">
        <v>257</v>
      </c>
      <c r="C180" s="4" t="s">
        <v>179</v>
      </c>
      <c r="D180" s="4" t="s">
        <v>8</v>
      </c>
      <c r="E180" s="4" t="s">
        <v>16</v>
      </c>
      <c r="F180" s="14">
        <v>5939.3</v>
      </c>
      <c r="G180" s="6">
        <v>1747.1295</v>
      </c>
      <c r="H180" s="6">
        <f t="shared" si="5"/>
        <v>29.416421127068848</v>
      </c>
    </row>
    <row r="181" spans="1:8" x14ac:dyDescent="0.25">
      <c r="A181">
        <v>180</v>
      </c>
      <c r="B181" s="4" t="s">
        <v>258</v>
      </c>
      <c r="C181" s="4" t="s">
        <v>179</v>
      </c>
      <c r="D181" s="4" t="s">
        <v>8</v>
      </c>
      <c r="E181" s="4" t="s">
        <v>16</v>
      </c>
      <c r="F181" s="14">
        <v>8541</v>
      </c>
      <c r="G181" s="6">
        <v>5999.8563000000004</v>
      </c>
      <c r="H181" s="6">
        <f t="shared" si="5"/>
        <v>70.247702845100108</v>
      </c>
    </row>
    <row r="182" spans="1:8" x14ac:dyDescent="0.25">
      <c r="A182">
        <v>181</v>
      </c>
      <c r="B182" s="4" t="s">
        <v>259</v>
      </c>
      <c r="C182" s="4" t="s">
        <v>179</v>
      </c>
      <c r="D182" s="4" t="s">
        <v>8</v>
      </c>
      <c r="E182" s="4" t="s">
        <v>264</v>
      </c>
      <c r="F182" s="14">
        <v>2051.6999999999998</v>
      </c>
      <c r="G182" s="6">
        <v>555.44129999999996</v>
      </c>
      <c r="H182" s="6">
        <f t="shared" si="5"/>
        <v>27.072247404591316</v>
      </c>
    </row>
    <row r="183" spans="1:8" x14ac:dyDescent="0.25">
      <c r="A183">
        <v>182</v>
      </c>
      <c r="B183" s="4" t="s">
        <v>260</v>
      </c>
      <c r="C183" s="4" t="s">
        <v>179</v>
      </c>
      <c r="D183" s="4" t="s">
        <v>8</v>
      </c>
      <c r="E183" s="4" t="s">
        <v>172</v>
      </c>
      <c r="F183" s="14">
        <v>1626</v>
      </c>
      <c r="G183" s="6">
        <v>809.64359999999999</v>
      </c>
      <c r="H183" s="6">
        <f t="shared" si="5"/>
        <v>49.79357933579336</v>
      </c>
    </row>
    <row r="184" spans="1:8" x14ac:dyDescent="0.25">
      <c r="A184">
        <v>183</v>
      </c>
      <c r="B184" s="4" t="s">
        <v>261</v>
      </c>
      <c r="C184" s="16" t="s">
        <v>180</v>
      </c>
      <c r="D184" s="4" t="s">
        <v>8</v>
      </c>
      <c r="E184" s="4" t="s">
        <v>172</v>
      </c>
      <c r="F184" s="6">
        <v>895.5</v>
      </c>
      <c r="G184" s="6">
        <v>145.50030000000001</v>
      </c>
      <c r="H184" s="6">
        <f t="shared" si="5"/>
        <v>16.247939698492463</v>
      </c>
    </row>
    <row r="185" spans="1:8" x14ac:dyDescent="0.25">
      <c r="A185">
        <v>184</v>
      </c>
      <c r="B185" s="4" t="s">
        <v>265</v>
      </c>
      <c r="C185" s="16" t="s">
        <v>178</v>
      </c>
      <c r="D185" s="4" t="s">
        <v>5</v>
      </c>
      <c r="E185" s="4" t="s">
        <v>266</v>
      </c>
      <c r="F185" s="7">
        <v>14671</v>
      </c>
      <c r="G185" s="6">
        <v>14146</v>
      </c>
      <c r="H185" s="6">
        <f t="shared" si="5"/>
        <v>96.4215118260514</v>
      </c>
    </row>
    <row r="186" spans="1:8" x14ac:dyDescent="0.25">
      <c r="A186">
        <v>185</v>
      </c>
      <c r="B186" s="2" t="s">
        <v>267</v>
      </c>
      <c r="C186" s="4" t="s">
        <v>179</v>
      </c>
      <c r="D186" s="4" t="s">
        <v>5</v>
      </c>
      <c r="E186" s="4" t="s">
        <v>6</v>
      </c>
      <c r="F186" s="14">
        <v>3887.3</v>
      </c>
      <c r="G186" s="6">
        <v>2340</v>
      </c>
      <c r="H186" s="6">
        <f t="shared" si="5"/>
        <v>60.196022946518148</v>
      </c>
    </row>
    <row r="187" spans="1:8" x14ac:dyDescent="0.25">
      <c r="A187">
        <v>186</v>
      </c>
      <c r="B187" s="4" t="s">
        <v>268</v>
      </c>
      <c r="C187" s="4" t="s">
        <v>179</v>
      </c>
      <c r="D187" s="4" t="s">
        <v>8</v>
      </c>
      <c r="E187" s="4" t="s">
        <v>274</v>
      </c>
      <c r="F187" s="64">
        <v>1135.0999999999999</v>
      </c>
      <c r="G187" s="6">
        <v>535.96889999999996</v>
      </c>
      <c r="H187" s="54">
        <v>47.2177693595278</v>
      </c>
    </row>
    <row r="188" spans="1:8" x14ac:dyDescent="0.25">
      <c r="A188">
        <v>187</v>
      </c>
      <c r="B188" s="4" t="s">
        <v>269</v>
      </c>
      <c r="C188" s="4" t="s">
        <v>179</v>
      </c>
      <c r="D188" s="4" t="s">
        <v>8</v>
      </c>
      <c r="E188" s="4" t="s">
        <v>14</v>
      </c>
      <c r="F188" s="64">
        <v>2355</v>
      </c>
      <c r="G188" s="6">
        <v>1616.7194999999999</v>
      </c>
      <c r="H188" s="54">
        <v>68.650509554140115</v>
      </c>
    </row>
    <row r="189" spans="1:8" x14ac:dyDescent="0.25">
      <c r="A189">
        <v>188</v>
      </c>
      <c r="B189" s="4" t="s">
        <v>270</v>
      </c>
      <c r="C189" s="16" t="s">
        <v>180</v>
      </c>
      <c r="D189" s="4" t="s">
        <v>8</v>
      </c>
      <c r="E189" s="4" t="s">
        <v>14</v>
      </c>
      <c r="F189" s="51">
        <v>428.71</v>
      </c>
      <c r="G189" s="6">
        <v>140.16239999999999</v>
      </c>
      <c r="H189" s="54">
        <v>32.693988943574915</v>
      </c>
    </row>
    <row r="190" spans="1:8" x14ac:dyDescent="0.25">
      <c r="A190">
        <v>189</v>
      </c>
      <c r="B190" s="4" t="s">
        <v>271</v>
      </c>
      <c r="C190" s="16" t="s">
        <v>180</v>
      </c>
      <c r="D190" s="4" t="s">
        <v>8</v>
      </c>
      <c r="E190" s="4" t="s">
        <v>14</v>
      </c>
      <c r="F190" s="51">
        <v>817.28</v>
      </c>
      <c r="G190" s="6">
        <v>563.50890000000004</v>
      </c>
      <c r="H190" s="54">
        <v>68.949307458888029</v>
      </c>
    </row>
    <row r="191" spans="1:8" x14ac:dyDescent="0.25">
      <c r="A191">
        <v>190</v>
      </c>
      <c r="B191" s="4" t="s">
        <v>272</v>
      </c>
      <c r="C191" s="16" t="s">
        <v>180</v>
      </c>
      <c r="D191" s="4" t="s">
        <v>8</v>
      </c>
      <c r="E191" s="4" t="s">
        <v>14</v>
      </c>
      <c r="F191" s="51">
        <v>105.74</v>
      </c>
      <c r="G191" s="6">
        <v>58.287599999999998</v>
      </c>
      <c r="H191" s="54">
        <v>55.123510497446574</v>
      </c>
    </row>
    <row r="192" spans="1:8" x14ac:dyDescent="0.25">
      <c r="A192">
        <v>191</v>
      </c>
      <c r="B192" s="4" t="s">
        <v>273</v>
      </c>
      <c r="C192" s="16" t="s">
        <v>180</v>
      </c>
      <c r="D192" s="4" t="s">
        <v>8</v>
      </c>
      <c r="E192" s="4" t="s">
        <v>14</v>
      </c>
      <c r="F192" s="51">
        <v>268.45</v>
      </c>
      <c r="G192" s="6">
        <v>134.58959999999999</v>
      </c>
      <c r="H192" s="54">
        <v>50.135816725647231</v>
      </c>
    </row>
    <row r="193" spans="1:8" x14ac:dyDescent="0.25">
      <c r="A193">
        <v>192</v>
      </c>
      <c r="B193" s="4" t="s">
        <v>275</v>
      </c>
      <c r="C193" s="4" t="s">
        <v>179</v>
      </c>
      <c r="D193" s="4" t="s">
        <v>8</v>
      </c>
      <c r="E193" s="4" t="s">
        <v>44</v>
      </c>
      <c r="F193" s="64">
        <v>1107.8</v>
      </c>
      <c r="G193" s="6">
        <v>585.5652</v>
      </c>
      <c r="H193" s="54">
        <v>52.858385990250952</v>
      </c>
    </row>
    <row r="194" spans="1:8" x14ac:dyDescent="0.25">
      <c r="A194">
        <v>193</v>
      </c>
      <c r="B194" s="4" t="s">
        <v>276</v>
      </c>
      <c r="C194" s="16" t="s">
        <v>180</v>
      </c>
      <c r="D194" s="4" t="s">
        <v>8</v>
      </c>
      <c r="E194" s="4" t="s">
        <v>40</v>
      </c>
      <c r="F194" s="51">
        <v>634.42999999999995</v>
      </c>
      <c r="G194" s="6">
        <v>272.01420000000002</v>
      </c>
      <c r="H194" s="54">
        <v>42.87536844096276</v>
      </c>
    </row>
    <row r="195" spans="1:8" x14ac:dyDescent="0.25">
      <c r="A195">
        <v>194</v>
      </c>
      <c r="B195" s="4" t="s">
        <v>277</v>
      </c>
      <c r="C195" s="16" t="s">
        <v>180</v>
      </c>
      <c r="D195" s="4" t="s">
        <v>8</v>
      </c>
      <c r="E195" s="4" t="s">
        <v>40</v>
      </c>
      <c r="F195" s="51">
        <v>262.19</v>
      </c>
      <c r="G195" s="6">
        <v>130.17509999999999</v>
      </c>
      <c r="H195" s="54">
        <v>49.649147564743117</v>
      </c>
    </row>
    <row r="196" spans="1:8" x14ac:dyDescent="0.25">
      <c r="A196">
        <v>195</v>
      </c>
      <c r="B196" s="4" t="s">
        <v>304</v>
      </c>
      <c r="C196" s="4" t="s">
        <v>179</v>
      </c>
      <c r="D196" s="4" t="s">
        <v>8</v>
      </c>
      <c r="E196" s="4" t="s">
        <v>40</v>
      </c>
      <c r="F196" s="64">
        <v>1266.7</v>
      </c>
      <c r="G196" s="6">
        <v>489.99329999999998</v>
      </c>
      <c r="H196" s="54">
        <v>38.682663614115413</v>
      </c>
    </row>
    <row r="197" spans="1:8" x14ac:dyDescent="0.25">
      <c r="A197">
        <v>196</v>
      </c>
      <c r="B197" s="4" t="s">
        <v>278</v>
      </c>
      <c r="C197" s="16" t="s">
        <v>180</v>
      </c>
      <c r="D197" s="4" t="s">
        <v>8</v>
      </c>
      <c r="E197" s="4" t="s">
        <v>40</v>
      </c>
      <c r="F197" s="51">
        <v>228.41</v>
      </c>
      <c r="G197" s="6">
        <v>122.1237</v>
      </c>
      <c r="H197" s="54">
        <v>53.466879733812007</v>
      </c>
    </row>
    <row r="198" spans="1:8" x14ac:dyDescent="0.25">
      <c r="A198">
        <v>197</v>
      </c>
      <c r="B198" s="4" t="s">
        <v>279</v>
      </c>
      <c r="C198" s="16" t="s">
        <v>180</v>
      </c>
      <c r="D198" s="4" t="s">
        <v>8</v>
      </c>
      <c r="E198" s="4" t="s">
        <v>40</v>
      </c>
      <c r="F198" s="51">
        <v>736.08</v>
      </c>
      <c r="G198" s="6">
        <v>432.0702</v>
      </c>
      <c r="H198" s="54">
        <v>58.69880991196608</v>
      </c>
    </row>
    <row r="199" spans="1:8" x14ac:dyDescent="0.25">
      <c r="A199">
        <v>198</v>
      </c>
      <c r="B199" s="4" t="s">
        <v>280</v>
      </c>
      <c r="C199" s="16" t="s">
        <v>180</v>
      </c>
      <c r="D199" s="4" t="s">
        <v>8</v>
      </c>
      <c r="E199" s="4" t="s">
        <v>40</v>
      </c>
      <c r="F199" s="51">
        <v>650.21</v>
      </c>
      <c r="G199" s="6">
        <v>302.25150000000002</v>
      </c>
      <c r="H199" s="54">
        <v>46.485212469817441</v>
      </c>
    </row>
    <row r="200" spans="1:8" x14ac:dyDescent="0.25">
      <c r="A200">
        <v>199</v>
      </c>
      <c r="B200" s="4" t="s">
        <v>281</v>
      </c>
      <c r="C200" s="16" t="s">
        <v>180</v>
      </c>
      <c r="D200" s="4" t="s">
        <v>8</v>
      </c>
      <c r="E200" s="4" t="s">
        <v>40</v>
      </c>
      <c r="F200" s="51">
        <v>844.73</v>
      </c>
      <c r="G200" s="6">
        <v>268.26389999999998</v>
      </c>
      <c r="H200" s="54">
        <v>31.757354420939233</v>
      </c>
    </row>
    <row r="201" spans="1:8" x14ac:dyDescent="0.25">
      <c r="A201">
        <v>200</v>
      </c>
      <c r="B201" s="4" t="s">
        <v>282</v>
      </c>
      <c r="C201" s="16" t="s">
        <v>180</v>
      </c>
      <c r="D201" s="4" t="s">
        <v>8</v>
      </c>
      <c r="E201" s="4" t="s">
        <v>40</v>
      </c>
      <c r="F201" s="51">
        <v>95.486000000000004</v>
      </c>
      <c r="G201" s="6">
        <v>34.141500000000001</v>
      </c>
      <c r="H201" s="54">
        <v>35.755503424585804</v>
      </c>
    </row>
    <row r="202" spans="1:8" x14ac:dyDescent="0.25">
      <c r="A202">
        <v>201</v>
      </c>
      <c r="B202" s="4" t="s">
        <v>283</v>
      </c>
      <c r="C202" s="16" t="s">
        <v>180</v>
      </c>
      <c r="D202" s="4" t="s">
        <v>8</v>
      </c>
      <c r="E202" s="4" t="s">
        <v>40</v>
      </c>
      <c r="F202" s="51">
        <v>179.82</v>
      </c>
      <c r="G202" s="6">
        <v>50.5764</v>
      </c>
      <c r="H202" s="54">
        <v>28.126126126126128</v>
      </c>
    </row>
    <row r="203" spans="1:8" x14ac:dyDescent="0.25">
      <c r="A203">
        <v>202</v>
      </c>
      <c r="B203" s="4" t="s">
        <v>284</v>
      </c>
      <c r="C203" s="16" t="s">
        <v>180</v>
      </c>
      <c r="D203" s="4" t="s">
        <v>8</v>
      </c>
      <c r="E203" s="4" t="s">
        <v>40</v>
      </c>
      <c r="F203" s="51">
        <v>522.16</v>
      </c>
      <c r="G203" s="6">
        <v>166.22819999999999</v>
      </c>
      <c r="H203" s="54">
        <v>31.834724988509272</v>
      </c>
    </row>
    <row r="204" spans="1:8" x14ac:dyDescent="0.25">
      <c r="A204">
        <v>203</v>
      </c>
      <c r="B204" s="4" t="s">
        <v>285</v>
      </c>
      <c r="C204" s="16" t="s">
        <v>180</v>
      </c>
      <c r="D204" s="4" t="s">
        <v>8</v>
      </c>
      <c r="E204" s="4" t="s">
        <v>40</v>
      </c>
      <c r="F204" s="51">
        <v>313.16000000000003</v>
      </c>
      <c r="G204" s="6">
        <v>56.934899999999999</v>
      </c>
      <c r="H204" s="54">
        <v>18.18077021330949</v>
      </c>
    </row>
    <row r="205" spans="1:8" x14ac:dyDescent="0.25">
      <c r="A205">
        <v>204</v>
      </c>
      <c r="B205" s="4" t="s">
        <v>286</v>
      </c>
      <c r="C205" s="4" t="s">
        <v>179</v>
      </c>
      <c r="D205" s="4" t="s">
        <v>8</v>
      </c>
      <c r="E205" s="4" t="s">
        <v>287</v>
      </c>
      <c r="F205" s="64">
        <v>2672.4</v>
      </c>
      <c r="G205" s="6">
        <v>1371.6621</v>
      </c>
      <c r="H205" s="54">
        <v>51.32697575213291</v>
      </c>
    </row>
    <row r="206" spans="1:8" x14ac:dyDescent="0.25">
      <c r="A206">
        <v>205</v>
      </c>
      <c r="B206" s="4" t="s">
        <v>288</v>
      </c>
      <c r="C206" s="4" t="s">
        <v>179</v>
      </c>
      <c r="D206" s="4" t="s">
        <v>28</v>
      </c>
      <c r="E206" s="4" t="s">
        <v>289</v>
      </c>
      <c r="F206" s="64">
        <v>1162</v>
      </c>
      <c r="G206" s="6">
        <v>466.58429999999998</v>
      </c>
      <c r="H206" s="54">
        <v>40.15355421686747</v>
      </c>
    </row>
    <row r="207" spans="1:8" x14ac:dyDescent="0.25">
      <c r="A207">
        <v>206</v>
      </c>
      <c r="B207" s="4" t="s">
        <v>292</v>
      </c>
      <c r="C207" s="16" t="s">
        <v>178</v>
      </c>
      <c r="D207" s="4" t="s">
        <v>5</v>
      </c>
      <c r="E207" s="4" t="s">
        <v>9</v>
      </c>
      <c r="F207" s="7">
        <v>65158</v>
      </c>
      <c r="G207" s="6">
        <v>34332.9516</v>
      </c>
      <c r="H207" s="6">
        <f t="shared" ref="H207:H216" si="6">G207*100/F207</f>
        <v>52.69184382577734</v>
      </c>
    </row>
    <row r="208" spans="1:8" x14ac:dyDescent="0.25">
      <c r="A208">
        <v>207</v>
      </c>
      <c r="B208" s="4" t="s">
        <v>293</v>
      </c>
      <c r="C208" s="4" t="s">
        <v>179</v>
      </c>
      <c r="D208" s="4" t="s">
        <v>5</v>
      </c>
      <c r="E208" s="4" t="s">
        <v>302</v>
      </c>
      <c r="F208" s="14">
        <v>2314.4</v>
      </c>
      <c r="G208" s="6">
        <v>1404.6371999999999</v>
      </c>
      <c r="H208" s="6">
        <f t="shared" si="6"/>
        <v>60.691202903560317</v>
      </c>
    </row>
    <row r="209" spans="1:8" x14ac:dyDescent="0.25">
      <c r="A209">
        <v>208</v>
      </c>
      <c r="B209" s="4" t="s">
        <v>294</v>
      </c>
      <c r="C209" s="4" t="s">
        <v>179</v>
      </c>
      <c r="D209" s="4" t="s">
        <v>5</v>
      </c>
      <c r="E209" s="4" t="s">
        <v>302</v>
      </c>
      <c r="F209" s="14">
        <v>1268.5999999999999</v>
      </c>
      <c r="G209" s="6">
        <v>654.17219999999998</v>
      </c>
      <c r="H209" s="6">
        <f t="shared" si="6"/>
        <v>51.566466971464614</v>
      </c>
    </row>
    <row r="210" spans="1:8" x14ac:dyDescent="0.25">
      <c r="A210">
        <v>209</v>
      </c>
      <c r="B210" s="4" t="s">
        <v>295</v>
      </c>
      <c r="C210" s="4" t="s">
        <v>179</v>
      </c>
      <c r="D210" s="4" t="s">
        <v>5</v>
      </c>
      <c r="E210" s="4" t="s">
        <v>302</v>
      </c>
      <c r="F210" s="14">
        <v>1379.1</v>
      </c>
      <c r="G210" s="6">
        <v>1043.5959</v>
      </c>
      <c r="H210" s="6">
        <f t="shared" si="6"/>
        <v>75.67224276702197</v>
      </c>
    </row>
    <row r="211" spans="1:8" x14ac:dyDescent="0.25">
      <c r="A211">
        <v>210</v>
      </c>
      <c r="B211" s="4" t="s">
        <v>296</v>
      </c>
      <c r="C211" s="4" t="s">
        <v>179</v>
      </c>
      <c r="D211" s="4" t="s">
        <v>5</v>
      </c>
      <c r="E211" s="4" t="s">
        <v>302</v>
      </c>
      <c r="F211" s="14">
        <v>1466.3</v>
      </c>
      <c r="G211" s="6">
        <v>969.10019999999997</v>
      </c>
      <c r="H211" s="6">
        <f t="shared" si="6"/>
        <v>66.091536520493761</v>
      </c>
    </row>
    <row r="212" spans="1:8" x14ac:dyDescent="0.25">
      <c r="A212">
        <v>211</v>
      </c>
      <c r="B212" s="4" t="s">
        <v>297</v>
      </c>
      <c r="C212" s="4" t="s">
        <v>179</v>
      </c>
      <c r="D212" s="4" t="s">
        <v>5</v>
      </c>
      <c r="E212" s="4" t="s">
        <v>302</v>
      </c>
      <c r="F212" s="14">
        <v>1137</v>
      </c>
      <c r="G212" s="6">
        <v>799.92359999999996</v>
      </c>
      <c r="H212" s="6">
        <f t="shared" si="6"/>
        <v>70.353878627968342</v>
      </c>
    </row>
    <row r="213" spans="1:8" x14ac:dyDescent="0.25">
      <c r="A213">
        <v>212</v>
      </c>
      <c r="B213" s="4" t="s">
        <v>298</v>
      </c>
      <c r="C213" s="4" t="s">
        <v>179</v>
      </c>
      <c r="D213" s="4" t="s">
        <v>5</v>
      </c>
      <c r="E213" s="4" t="s">
        <v>302</v>
      </c>
      <c r="F213" s="14">
        <v>1125</v>
      </c>
      <c r="G213" s="6">
        <v>785.69190000000003</v>
      </c>
      <c r="H213" s="6">
        <f t="shared" si="6"/>
        <v>69.839280000000002</v>
      </c>
    </row>
    <row r="214" spans="1:8" x14ac:dyDescent="0.25">
      <c r="A214">
        <v>213</v>
      </c>
      <c r="B214" s="4" t="s">
        <v>299</v>
      </c>
      <c r="C214" s="16" t="s">
        <v>180</v>
      </c>
      <c r="D214" s="4" t="s">
        <v>5</v>
      </c>
      <c r="E214" s="4" t="s">
        <v>302</v>
      </c>
      <c r="F214" s="6">
        <v>692.3</v>
      </c>
      <c r="G214" s="6">
        <v>438.49349999999998</v>
      </c>
      <c r="H214" s="6">
        <f t="shared" si="6"/>
        <v>63.33865376281959</v>
      </c>
    </row>
    <row r="215" spans="1:8" x14ac:dyDescent="0.25">
      <c r="A215">
        <v>214</v>
      </c>
      <c r="B215" s="4" t="s">
        <v>300</v>
      </c>
      <c r="C215" s="4" t="s">
        <v>179</v>
      </c>
      <c r="D215" s="4" t="s">
        <v>5</v>
      </c>
      <c r="E215" s="4" t="s">
        <v>302</v>
      </c>
      <c r="F215" s="14">
        <v>1296.8</v>
      </c>
      <c r="G215" s="6">
        <v>610.02719999999999</v>
      </c>
      <c r="H215" s="6">
        <f t="shared" si="6"/>
        <v>47.040962368908083</v>
      </c>
    </row>
    <row r="216" spans="1:8" x14ac:dyDescent="0.25">
      <c r="A216">
        <v>215</v>
      </c>
      <c r="B216" s="4" t="s">
        <v>301</v>
      </c>
      <c r="C216" s="4" t="s">
        <v>179</v>
      </c>
      <c r="D216" s="4" t="s">
        <v>5</v>
      </c>
      <c r="E216" s="4" t="s">
        <v>303</v>
      </c>
      <c r="F216" s="14">
        <v>2412.6999999999998</v>
      </c>
      <c r="G216" s="6">
        <v>1215.9476999999999</v>
      </c>
      <c r="H216" s="6">
        <f t="shared" si="6"/>
        <v>50.397799146184774</v>
      </c>
    </row>
  </sheetData>
  <sortState xmlns:xlrd2="http://schemas.microsoft.com/office/spreadsheetml/2017/richdata2" ref="A2:H132">
    <sortCondition ref="B2:B132"/>
  </sortState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DB8A3-2FC8-4251-AD6E-71096AB96F32}">
  <dimension ref="C4:T30"/>
  <sheetViews>
    <sheetView topLeftCell="D1" workbookViewId="0">
      <selection activeCell="G6" sqref="G6"/>
    </sheetView>
  </sheetViews>
  <sheetFormatPr defaultRowHeight="15" x14ac:dyDescent="0.25"/>
  <cols>
    <col min="3" max="3" width="16.140625" customWidth="1"/>
    <col min="4" max="4" width="16.42578125" customWidth="1"/>
    <col min="5" max="5" width="10.42578125" customWidth="1"/>
    <col min="6" max="6" width="12.85546875" customWidth="1"/>
    <col min="7" max="8" width="11" bestFit="1" customWidth="1"/>
    <col min="10" max="10" width="11" bestFit="1" customWidth="1"/>
    <col min="12" max="12" width="10.85546875" customWidth="1"/>
    <col min="13" max="13" width="11" bestFit="1" customWidth="1"/>
    <col min="15" max="15" width="11" bestFit="1" customWidth="1"/>
  </cols>
  <sheetData>
    <row r="4" spans="3:20" ht="17.25" x14ac:dyDescent="0.25">
      <c r="C4" s="1" t="s">
        <v>0</v>
      </c>
      <c r="D4" s="1" t="s">
        <v>186</v>
      </c>
      <c r="E4" s="1" t="s">
        <v>183</v>
      </c>
      <c r="F4" s="1" t="s">
        <v>184</v>
      </c>
      <c r="G4" s="1" t="s">
        <v>185</v>
      </c>
      <c r="L4" s="2" t="s">
        <v>194</v>
      </c>
      <c r="M4" s="59" t="s">
        <v>195</v>
      </c>
      <c r="N4" s="4" t="s">
        <v>183</v>
      </c>
      <c r="P4" s="71"/>
    </row>
    <row r="5" spans="3:20" x14ac:dyDescent="0.25">
      <c r="C5" s="16">
        <v>1</v>
      </c>
      <c r="D5" s="16" t="s">
        <v>5</v>
      </c>
      <c r="E5" s="51">
        <v>1510470</v>
      </c>
      <c r="F5" s="51">
        <v>592170</v>
      </c>
      <c r="G5" s="53">
        <f>F5*100/E5</f>
        <v>39.204353611789706</v>
      </c>
      <c r="L5" t="s">
        <v>5</v>
      </c>
      <c r="M5" s="55">
        <v>44614000</v>
      </c>
      <c r="N5" s="53">
        <f>E5*100/M5</f>
        <v>3.3856412785224368</v>
      </c>
    </row>
    <row r="6" spans="3:20" x14ac:dyDescent="0.25">
      <c r="C6" s="16">
        <v>3</v>
      </c>
      <c r="D6" s="16" t="s">
        <v>22</v>
      </c>
      <c r="E6" s="51">
        <v>326761</v>
      </c>
      <c r="F6" s="51">
        <v>170224</v>
      </c>
      <c r="G6" s="53">
        <f t="shared" ref="G6:G10" si="0">F6*100/E6</f>
        <v>52.094344184281475</v>
      </c>
      <c r="L6" t="s">
        <v>28</v>
      </c>
      <c r="M6" s="55">
        <v>30365000</v>
      </c>
      <c r="N6" s="53">
        <f>E9*100/M6</f>
        <v>0.58359953894286187</v>
      </c>
    </row>
    <row r="7" spans="3:20" x14ac:dyDescent="0.25">
      <c r="C7" s="16">
        <v>2</v>
      </c>
      <c r="D7" s="16" t="s">
        <v>11</v>
      </c>
      <c r="E7" s="51">
        <v>347476</v>
      </c>
      <c r="F7" s="51">
        <v>139121</v>
      </c>
      <c r="G7" s="53">
        <f t="shared" si="0"/>
        <v>40.037585329634275</v>
      </c>
      <c r="L7" t="s">
        <v>22</v>
      </c>
      <c r="M7" s="55">
        <v>24230000</v>
      </c>
      <c r="N7" s="53">
        <f>E6*100/M7</f>
        <v>1.3485802723895997</v>
      </c>
    </row>
    <row r="8" spans="3:20" x14ac:dyDescent="0.25">
      <c r="C8" s="16">
        <v>4</v>
      </c>
      <c r="D8" s="16" t="s">
        <v>8</v>
      </c>
      <c r="E8" s="6">
        <v>222250</v>
      </c>
      <c r="F8" s="6">
        <v>137159</v>
      </c>
      <c r="G8" s="53">
        <f t="shared" si="0"/>
        <v>61.713835770528682</v>
      </c>
      <c r="L8" t="s">
        <v>11</v>
      </c>
      <c r="M8" s="55">
        <v>17814000</v>
      </c>
      <c r="N8" s="53">
        <f>E7*100/M8</f>
        <v>1.9505781969237679</v>
      </c>
    </row>
    <row r="9" spans="3:20" x14ac:dyDescent="0.25">
      <c r="C9" s="16">
        <v>6</v>
      </c>
      <c r="D9" s="16" t="s">
        <v>28</v>
      </c>
      <c r="E9" s="51">
        <v>177210</v>
      </c>
      <c r="F9" s="51">
        <v>108083</v>
      </c>
      <c r="G9" s="53">
        <f t="shared" si="0"/>
        <v>60.991479036171775</v>
      </c>
      <c r="L9" t="s">
        <v>8</v>
      </c>
      <c r="M9" s="55">
        <v>10000000</v>
      </c>
      <c r="N9" s="53">
        <f>E8*100/M9</f>
        <v>2.2225000000000001</v>
      </c>
    </row>
    <row r="10" spans="3:20" x14ac:dyDescent="0.25">
      <c r="C10" s="16">
        <v>5</v>
      </c>
      <c r="D10" s="16" t="s">
        <v>90</v>
      </c>
      <c r="E10" s="51">
        <v>109670</v>
      </c>
      <c r="F10" s="51">
        <v>56394</v>
      </c>
      <c r="G10" s="53">
        <f t="shared" si="0"/>
        <v>51.421537339290602</v>
      </c>
      <c r="L10" t="s">
        <v>196</v>
      </c>
      <c r="M10" s="55">
        <v>8510900</v>
      </c>
      <c r="N10" s="53">
        <f>E10*100/M10</f>
        <v>1.2885828760765607</v>
      </c>
    </row>
    <row r="11" spans="3:20" x14ac:dyDescent="0.25">
      <c r="E11" s="55"/>
      <c r="F11" s="55"/>
      <c r="G11" s="53"/>
      <c r="M11" s="55">
        <f>SUM(M5:M10)</f>
        <v>135533900</v>
      </c>
    </row>
    <row r="12" spans="3:20" x14ac:dyDescent="0.25">
      <c r="F12" s="71"/>
    </row>
    <row r="13" spans="3:20" x14ac:dyDescent="0.25">
      <c r="D13" s="56" t="s">
        <v>193</v>
      </c>
      <c r="E13" s="58">
        <f>SUM(E5:E10)</f>
        <v>2693837</v>
      </c>
      <c r="F13" s="58">
        <f>SUM(F5:F10)</f>
        <v>1203151</v>
      </c>
      <c r="G13" s="57">
        <f>F13*100/E13</f>
        <v>44.663095799782987</v>
      </c>
    </row>
    <row r="14" spans="3:20" x14ac:dyDescent="0.25">
      <c r="D14" s="4" t="s">
        <v>202</v>
      </c>
      <c r="E14" s="62">
        <f>E13*100/M11</f>
        <v>1.9875743264231311</v>
      </c>
      <c r="S14" s="70"/>
      <c r="T14" s="70"/>
    </row>
    <row r="15" spans="3:20" x14ac:dyDescent="0.25">
      <c r="S15" s="70"/>
      <c r="T15" s="70"/>
    </row>
    <row r="16" spans="3:20" x14ac:dyDescent="0.25">
      <c r="S16" s="70"/>
      <c r="T16" s="70"/>
    </row>
    <row r="17" spans="3:20" x14ac:dyDescent="0.25">
      <c r="S17" s="70"/>
      <c r="T17" s="70"/>
    </row>
    <row r="18" spans="3:20" x14ac:dyDescent="0.25">
      <c r="J18" s="55"/>
      <c r="S18" s="70"/>
      <c r="T18" s="70"/>
    </row>
    <row r="19" spans="3:20" x14ac:dyDescent="0.25">
      <c r="D19" s="1" t="s">
        <v>194</v>
      </c>
      <c r="E19" s="1" t="s">
        <v>201</v>
      </c>
      <c r="F19" s="60" t="s">
        <v>191</v>
      </c>
      <c r="G19" s="2" t="s">
        <v>192</v>
      </c>
      <c r="H19" s="2" t="s">
        <v>200</v>
      </c>
      <c r="S19" s="70"/>
      <c r="T19" s="70"/>
    </row>
    <row r="20" spans="3:20" x14ac:dyDescent="0.25">
      <c r="C20" s="4" t="s">
        <v>197</v>
      </c>
      <c r="D20" s="6">
        <v>2331690</v>
      </c>
      <c r="E20" s="6">
        <f>D20*100/E13</f>
        <v>86.556462027954922</v>
      </c>
      <c r="F20" s="4">
        <v>50</v>
      </c>
      <c r="G20" s="6">
        <v>42513.599999999999</v>
      </c>
      <c r="H20" s="4">
        <v>46.4</v>
      </c>
      <c r="S20" s="70"/>
      <c r="T20" s="70"/>
    </row>
    <row r="21" spans="3:20" x14ac:dyDescent="0.25">
      <c r="C21" s="4" t="s">
        <v>198</v>
      </c>
      <c r="D21" s="6">
        <v>331265</v>
      </c>
      <c r="E21" s="6">
        <f>D21*100/E13</f>
        <v>12.297143442606215</v>
      </c>
      <c r="F21" s="4">
        <v>59</v>
      </c>
      <c r="G21" s="6">
        <v>4019.9</v>
      </c>
      <c r="H21" s="4">
        <v>56.4</v>
      </c>
      <c r="S21" s="70"/>
      <c r="T21" s="70"/>
    </row>
    <row r="22" spans="3:20" x14ac:dyDescent="0.25">
      <c r="C22" s="4" t="s">
        <v>199</v>
      </c>
      <c r="D22" s="6">
        <v>30876.7</v>
      </c>
      <c r="E22" s="6">
        <f>D22*100/E13</f>
        <v>1.1461977840530069</v>
      </c>
      <c r="F22" s="4">
        <v>24</v>
      </c>
      <c r="G22" s="6">
        <v>624.29999999999995</v>
      </c>
      <c r="H22" s="4">
        <v>69.8</v>
      </c>
      <c r="S22" s="70"/>
      <c r="T22" s="70"/>
    </row>
    <row r="23" spans="3:20" x14ac:dyDescent="0.25">
      <c r="D23" s="6">
        <f>SUM(D20:D22)</f>
        <v>2693831.7</v>
      </c>
      <c r="E23" s="4"/>
      <c r="F23" s="4">
        <f>SUM(F20:F22)</f>
        <v>133</v>
      </c>
      <c r="G23" s="61"/>
      <c r="S23" s="70"/>
      <c r="T23" s="70"/>
    </row>
    <row r="24" spans="3:20" x14ac:dyDescent="0.25">
      <c r="S24" s="70"/>
      <c r="T24" s="70"/>
    </row>
    <row r="25" spans="3:20" x14ac:dyDescent="0.25">
      <c r="S25" s="70"/>
      <c r="T25" s="70"/>
    </row>
    <row r="26" spans="3:20" x14ac:dyDescent="0.25">
      <c r="S26" s="70"/>
      <c r="T26" s="70"/>
    </row>
    <row r="27" spans="3:20" x14ac:dyDescent="0.25">
      <c r="S27" s="70"/>
      <c r="T27" s="70"/>
    </row>
    <row r="28" spans="3:20" x14ac:dyDescent="0.25">
      <c r="S28" s="70"/>
      <c r="T28" s="70"/>
    </row>
    <row r="29" spans="3:20" x14ac:dyDescent="0.25">
      <c r="S29" s="70"/>
      <c r="T29" s="70"/>
    </row>
    <row r="30" spans="3:20" x14ac:dyDescent="0.25">
      <c r="S30" s="70"/>
      <c r="T30" s="70"/>
    </row>
  </sheetData>
  <sortState xmlns:xlrd2="http://schemas.microsoft.com/office/spreadsheetml/2017/richdata2" ref="C5:F10">
    <sortCondition descending="1" ref="F5:F10"/>
  </sortState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continets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Constantinescu</dc:creator>
  <cp:lastModifiedBy>Stefan Constantinescu</cp:lastModifiedBy>
  <dcterms:created xsi:type="dcterms:W3CDTF">2023-01-24T10:29:44Z</dcterms:created>
  <dcterms:modified xsi:type="dcterms:W3CDTF">2023-01-31T12:13:56Z</dcterms:modified>
</cp:coreProperties>
</file>